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40" activeTab="1"/>
  </bookViews>
  <sheets>
    <sheet name="Formulas" sheetId="1" r:id="rId1"/>
    <sheet name="Lair Notes" sheetId="2" r:id="rId2"/>
  </sheets>
  <definedNames/>
  <calcPr fullCalcOnLoad="1"/>
</workbook>
</file>

<file path=xl/sharedStrings.xml><?xml version="1.0" encoding="utf-8"?>
<sst xmlns="http://schemas.openxmlformats.org/spreadsheetml/2006/main" count="351" uniqueCount="188">
  <si>
    <t xml:space="preserve">Tier 1   </t>
  </si>
  <si>
    <t>Recipe</t>
  </si>
  <si>
    <t>Units Required</t>
  </si>
  <si>
    <t>Pieces Per Unit</t>
  </si>
  <si>
    <t>Total Pieces Required</t>
  </si>
  <si>
    <t>Resources Per Piece</t>
  </si>
  <si>
    <t>Resources per Unit</t>
  </si>
  <si>
    <t>Total Resources</t>
  </si>
  <si>
    <t>Sub-Components 1</t>
  </si>
  <si>
    <t>Sub-Components 2</t>
  </si>
  <si>
    <t>Machines</t>
  </si>
  <si>
    <t>Resources</t>
  </si>
  <si>
    <t>Sub-Resources</t>
  </si>
  <si>
    <t>Imbued Bronze Bar</t>
  </si>
  <si>
    <t>none</t>
  </si>
  <si>
    <t>Smelter</t>
  </si>
  <si>
    <t>bronze bar, dim essence orb</t>
  </si>
  <si>
    <t>-</t>
  </si>
  <si>
    <t>Essence of Melding</t>
  </si>
  <si>
    <t>Essence Shaper</t>
  </si>
  <si>
    <t>viridial crystal, dim essence orb</t>
  </si>
  <si>
    <t>viridian crystal (x2)</t>
  </si>
  <si>
    <t>Weak Excoriation</t>
  </si>
  <si>
    <t>Stoneworking Pedestal</t>
  </si>
  <si>
    <t>bronze bar, sandstone brick</t>
  </si>
  <si>
    <t>Viridian Lattice</t>
  </si>
  <si>
    <t>Crystalshaper</t>
  </si>
  <si>
    <t>viridian crystal, rough tricut gem</t>
  </si>
  <si>
    <t>garnet (x1), malachite (x1), turqouise (x1)</t>
  </si>
  <si>
    <t>Rough Maelstone</t>
  </si>
  <si>
    <t>Smelter, Smelter</t>
  </si>
  <si>
    <t>dim essence orb, bronze lodestone</t>
  </si>
  <si>
    <t>bronze bar (x2), sandstone slab (x2)</t>
  </si>
  <si>
    <t>Rough Flowstone</t>
  </si>
  <si>
    <t>StoneCutter, Stone Pedestal</t>
  </si>
  <si>
    <t>bronze bar, sandstone cast stone</t>
  </si>
  <si>
    <t>sandstone brick (x2), dim essence (x2)</t>
  </si>
  <si>
    <t xml:space="preserve">Tier 2   </t>
  </si>
  <si>
    <t>Imbued Iron Bar</t>
  </si>
  <si>
    <t>iron bar, pale essence orb</t>
  </si>
  <si>
    <t>Imbued Silver Bar</t>
  </si>
  <si>
    <t>silver bar, pale essence orb</t>
  </si>
  <si>
    <t>Essence of Fusion</t>
  </si>
  <si>
    <t>azulyte crystal, pale essence orb</t>
  </si>
  <si>
    <t>cerulean crystal (x2)</t>
  </si>
  <si>
    <t>Mild Excoriation</t>
  </si>
  <si>
    <t>iron bar, slate brick</t>
  </si>
  <si>
    <t>Cerulean Lattice</t>
  </si>
  <si>
    <t>azulyte crystal, faceted tricut gem</t>
  </si>
  <si>
    <t>laips lazuli (x1), rose quartz (x1), amethyst (x1)</t>
  </si>
  <si>
    <t>Flawed Maelstone</t>
  </si>
  <si>
    <t>pale essence orb, silver lodestone</t>
  </si>
  <si>
    <t>silver bar, slate slab</t>
  </si>
  <si>
    <t>Flawed Flowstone</t>
  </si>
  <si>
    <t>iron bar, slate cast stone</t>
  </si>
  <si>
    <t>pale essence, slate brick</t>
  </si>
  <si>
    <t xml:space="preserve">Tier1   </t>
  </si>
  <si>
    <t>Bronze Bar</t>
  </si>
  <si>
    <t>Sandstone Slab</t>
  </si>
  <si>
    <t>Sandstone Brick</t>
  </si>
  <si>
    <t>Dim Essence</t>
  </si>
  <si>
    <t>Dim Essence Orb</t>
  </si>
  <si>
    <t>F. Viridian Crystal</t>
  </si>
  <si>
    <t>T1 Tricut Gems</t>
  </si>
  <si>
    <t>Total</t>
  </si>
  <si>
    <t>Have (input):</t>
  </si>
  <si>
    <t>Need:</t>
  </si>
  <si>
    <t xml:space="preserve">Tier2   </t>
  </si>
  <si>
    <t>Iron Bar</t>
  </si>
  <si>
    <t>Silver Bar</t>
  </si>
  <si>
    <t>Slate Slab</t>
  </si>
  <si>
    <t>Slate Brick</t>
  </si>
  <si>
    <t>Pale Essence</t>
  </si>
  <si>
    <t>Pale Essence Orb</t>
  </si>
  <si>
    <t>F. Azulyte Crystal</t>
  </si>
  <si>
    <t>T2 Tricut Gems</t>
  </si>
  <si>
    <t>Tier 3</t>
  </si>
  <si>
    <t>Imbued Steel Bar</t>
  </si>
  <si>
    <t>steel bar, glowing essence orb</t>
  </si>
  <si>
    <t>Imbued Gold Bar</t>
  </si>
  <si>
    <t>gold bar, glowing essence orb</t>
  </si>
  <si>
    <t>Essence of Combine</t>
  </si>
  <si>
    <t>amber crystal, glowing essence orb</t>
  </si>
  <si>
    <t>amber crystal (x2)</t>
  </si>
  <si>
    <t>Strong Excoriation</t>
  </si>
  <si>
    <t>steel bar, granite brick</t>
  </si>
  <si>
    <t>Amber Lattice</t>
  </si>
  <si>
    <t>amber crystal, beveled tricut gem</t>
  </si>
  <si>
    <t>aquamarine (x1), jasper (x1), citrine (x1)</t>
  </si>
  <si>
    <t>Smooth Maelstone</t>
  </si>
  <si>
    <t>glowing essence orb, gold lodestone</t>
  </si>
  <si>
    <t>gold bar (x2), granite slab (x2)</t>
  </si>
  <si>
    <t>Smooth Flowstone</t>
  </si>
  <si>
    <t>steel bar, granite cast stone</t>
  </si>
  <si>
    <t>granite brick (x2), glowing essence (x2)</t>
  </si>
  <si>
    <t>Tier 4</t>
  </si>
  <si>
    <t>Imbued Cobalt Bar</t>
  </si>
  <si>
    <t>cobalt bar, bright essence orb</t>
  </si>
  <si>
    <t>Imbued Platinum Bar</t>
  </si>
  <si>
    <t>platinum bar, bright essence orb</t>
  </si>
  <si>
    <t>Essence of Unifying</t>
  </si>
  <si>
    <t>titian crystal, bright essence orb</t>
  </si>
  <si>
    <t>titian crystal (x2)</t>
  </si>
  <si>
    <t>Potent Excoriation</t>
  </si>
  <si>
    <t>cobalt bar, obsidian brick</t>
  </si>
  <si>
    <t>Titian Lattice</t>
  </si>
  <si>
    <t>titian crystal, brilliant tricut gem</t>
  </si>
  <si>
    <t>topaz (x1), opal (x1), jade (x1)</t>
  </si>
  <si>
    <t>Polished Maelstone</t>
  </si>
  <si>
    <t>bright essence orb, platinum lodestone</t>
  </si>
  <si>
    <t>platinum bar, obsidian slab</t>
  </si>
  <si>
    <t>Polished Flowstone</t>
  </si>
  <si>
    <t>cobalt bar, obsidian cast stone</t>
  </si>
  <si>
    <t>bright essence, obsidian brick</t>
  </si>
  <si>
    <t>Steel Bar</t>
  </si>
  <si>
    <t>Gold Bar</t>
  </si>
  <si>
    <t>Granite Slab</t>
  </si>
  <si>
    <t>Granite Brick</t>
  </si>
  <si>
    <t>Glowing Essence</t>
  </si>
  <si>
    <t>Glowing Essence Orb</t>
  </si>
  <si>
    <t>F. Amber Crystal</t>
  </si>
  <si>
    <t>T3 Tricut Gems</t>
  </si>
  <si>
    <t>Cobalt bar</t>
  </si>
  <si>
    <t>Platinum Bar</t>
  </si>
  <si>
    <t>Obsidian Slab</t>
  </si>
  <si>
    <t>Obsidian Brick</t>
  </si>
  <si>
    <t>Bright Essence</t>
  </si>
  <si>
    <t>Bright Essence Orb</t>
  </si>
  <si>
    <t>F. Titian Crystal</t>
  </si>
  <si>
    <t>T4 Tricut Gems</t>
  </si>
  <si>
    <t>Tier 5</t>
  </si>
  <si>
    <t>Imbued Mithril Bar</t>
  </si>
  <si>
    <t>mithril bar, shining essence orb</t>
  </si>
  <si>
    <t>Essence of Mergence</t>
  </si>
  <si>
    <t>crimson crystal, shining essence orb</t>
  </si>
  <si>
    <t>crimson crystal (x2)</t>
  </si>
  <si>
    <t>Fervid Excoriation</t>
  </si>
  <si>
    <t>mithril bar, marble brick</t>
  </si>
  <si>
    <t>Crimson Lattice</t>
  </si>
  <si>
    <t>crimson crystal, flawless tricut gem</t>
  </si>
  <si>
    <t>emerald (x1), fire opal (x1), peridot (x1)</t>
  </si>
  <si>
    <t>Flawless Maelstone</t>
  </si>
  <si>
    <t>shining essence orb, mithril lodestone</t>
  </si>
  <si>
    <t>mithril bar (x2), marble slab (x2)</t>
  </si>
  <si>
    <t>Flawless Flowstone</t>
  </si>
  <si>
    <t>mithril bar, marble cast stone</t>
  </si>
  <si>
    <t>marble brick (x2), shining essence (x2)</t>
  </si>
  <si>
    <t>Tier 6</t>
  </si>
  <si>
    <t>Total Materials</t>
  </si>
  <si>
    <t>Imbued Adamantium Bar</t>
  </si>
  <si>
    <t>adamantium bar, radiant essence orb</t>
  </si>
  <si>
    <t>Essence of Amalgamation</t>
  </si>
  <si>
    <t>violet crystal, radiant essence orb</t>
  </si>
  <si>
    <t>violet crystal (x2)</t>
  </si>
  <si>
    <t>Volative Excoriation</t>
  </si>
  <si>
    <t>adamantium bar, travertine brick</t>
  </si>
  <si>
    <t>Violet Lattice</t>
  </si>
  <si>
    <t>violet crystal, perfect tricut gem</t>
  </si>
  <si>
    <t>diamond (x1), ruby (x1), sapphire (x1)</t>
  </si>
  <si>
    <t>Perfect Maelstone</t>
  </si>
  <si>
    <t>radiant essence orb, adamantium lodestone</t>
  </si>
  <si>
    <t>adamantium bar, travertine slab</t>
  </si>
  <si>
    <t>Perfect Flowstone</t>
  </si>
  <si>
    <t>adamantium bar, travertine cast stone</t>
  </si>
  <si>
    <t>radiant essence, travertine brick</t>
  </si>
  <si>
    <t>Mithril Bar</t>
  </si>
  <si>
    <t>Marble Slab</t>
  </si>
  <si>
    <t>Marble Brick</t>
  </si>
  <si>
    <t>Shining Essence</t>
  </si>
  <si>
    <t>Shining Essence Orb</t>
  </si>
  <si>
    <t>F. Crimson Crystal</t>
  </si>
  <si>
    <t>T5 Tricut Gems</t>
  </si>
  <si>
    <t>Adamantium Bar</t>
  </si>
  <si>
    <t>Travertine Slab</t>
  </si>
  <si>
    <t>Travertine Brick</t>
  </si>
  <si>
    <t>Radiant Essence</t>
  </si>
  <si>
    <t>Radiant Essence Orb</t>
  </si>
  <si>
    <t>F. Violet Crystal</t>
  </si>
  <si>
    <t>T6 Tricut Gems</t>
  </si>
  <si>
    <t>My Notes</t>
  </si>
  <si>
    <t>T2 Lair</t>
  </si>
  <si>
    <t>T4 Lair – #1</t>
  </si>
  <si>
    <t>T4 Lair #2</t>
  </si>
  <si>
    <t>Crafting Hall Entry</t>
  </si>
  <si>
    <t>Crafting Hall Entry #2</t>
  </si>
  <si>
    <r>
      <t>Crafting Hall 2</t>
    </r>
    <r>
      <rPr>
        <vertAlign val="superscript"/>
        <sz val="8"/>
        <color indexed="8"/>
        <rFont val="Calibri"/>
        <family val="2"/>
      </rPr>
      <t>nd</t>
    </r>
    <r>
      <rPr>
        <sz val="8"/>
        <color indexed="8"/>
        <rFont val="Calibri"/>
        <family val="2"/>
      </rPr>
      <t xml:space="preserve"> Floor #1</t>
    </r>
  </si>
  <si>
    <r>
      <t>Crafting Hall 2</t>
    </r>
    <r>
      <rPr>
        <vertAlign val="superscript"/>
        <sz val="8"/>
        <color indexed="8"/>
        <rFont val="Calibri"/>
        <family val="2"/>
      </rPr>
      <t>nd</t>
    </r>
    <r>
      <rPr>
        <sz val="8"/>
        <color indexed="8"/>
        <rFont val="Calibri"/>
        <family val="2"/>
      </rPr>
      <t xml:space="preserve"> Floor #2</t>
    </r>
  </si>
  <si>
    <r>
      <t>Crafting Hall 2</t>
    </r>
    <r>
      <rPr>
        <vertAlign val="superscript"/>
        <sz val="8"/>
        <color indexed="8"/>
        <rFont val="Calibri"/>
        <family val="2"/>
      </rPr>
      <t>nd</t>
    </r>
    <r>
      <rPr>
        <sz val="8"/>
        <color indexed="8"/>
        <rFont val="Calibri"/>
        <family val="2"/>
      </rPr>
      <t xml:space="preserve"> Floor #3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</si>
</sst>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 ??/??"/>
  </numFmts>
  <fonts count="16"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8"/>
      <color indexed="8"/>
      <name val="Calibri"/>
      <family val="2"/>
    </font>
    <font>
      <b/>
      <sz val="7"/>
      <color indexed="8"/>
      <name val="Calibri"/>
      <family val="2"/>
    </font>
    <font>
      <sz val="8"/>
      <name val="Calibri"/>
      <family val="2"/>
    </font>
    <font>
      <sz val="7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14"/>
      <color indexed="9"/>
      <name val="Calibri"/>
      <family val="2"/>
    </font>
    <font>
      <sz val="14"/>
      <name val="Calibri"/>
      <family val="2"/>
    </font>
    <font>
      <vertAlign val="superscript"/>
      <sz val="8"/>
      <color indexed="8"/>
      <name val="Calibri"/>
      <family val="2"/>
    </font>
    <font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56">
    <border>
      <left/>
      <right/>
      <top/>
      <bottom/>
      <diagonal/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55">
    <xf numFmtId="164" fontId="0" fillId="0" borderId="0" xfId="0" applyAlignment="1">
      <alignment/>
    </xf>
    <xf numFmtId="165" fontId="2" fillId="0" borderId="0" xfId="20" applyNumberFormat="1" applyFont="1" applyAlignment="1">
      <alignment horizontal="center" vertical="center" wrapText="1"/>
      <protection/>
    </xf>
    <xf numFmtId="165" fontId="3" fillId="0" borderId="0" xfId="20" applyNumberFormat="1" applyFont="1" applyAlignment="1">
      <alignment horizontal="center" vertical="center" wrapText="1"/>
      <protection/>
    </xf>
    <xf numFmtId="166" fontId="3" fillId="0" borderId="0" xfId="20" applyNumberFormat="1" applyFont="1" applyAlignment="1">
      <alignment horizontal="center" vertical="center" wrapText="1"/>
      <protection/>
    </xf>
    <xf numFmtId="165" fontId="4" fillId="0" borderId="0" xfId="20" applyNumberFormat="1" applyFont="1" applyAlignment="1">
      <alignment horizontal="center" vertical="center" wrapText="1"/>
      <protection/>
    </xf>
    <xf numFmtId="165" fontId="5" fillId="2" borderId="1" xfId="20" applyNumberFormat="1" applyFont="1" applyFill="1" applyBorder="1" applyAlignment="1">
      <alignment horizontal="center" vertical="center" wrapText="1"/>
      <protection/>
    </xf>
    <xf numFmtId="166" fontId="5" fillId="2" borderId="2" xfId="20" applyNumberFormat="1" applyFont="1" applyFill="1" applyBorder="1" applyAlignment="1">
      <alignment horizontal="center" vertical="center" wrapText="1"/>
      <protection/>
    </xf>
    <xf numFmtId="165" fontId="5" fillId="2" borderId="3" xfId="20" applyNumberFormat="1" applyFont="1" applyFill="1" applyBorder="1" applyAlignment="1">
      <alignment horizontal="center" vertical="center" wrapText="1"/>
      <protection/>
    </xf>
    <xf numFmtId="165" fontId="5" fillId="2" borderId="4" xfId="20" applyNumberFormat="1" applyFont="1" applyFill="1" applyBorder="1" applyAlignment="1">
      <alignment horizontal="center" vertical="center" wrapText="1"/>
      <protection/>
    </xf>
    <xf numFmtId="165" fontId="5" fillId="2" borderId="5" xfId="20" applyNumberFormat="1" applyFont="1" applyFill="1" applyBorder="1" applyAlignment="1">
      <alignment horizontal="center" vertical="center" wrapText="1"/>
      <protection/>
    </xf>
    <xf numFmtId="165" fontId="5" fillId="2" borderId="6" xfId="20" applyNumberFormat="1" applyFont="1" applyFill="1" applyBorder="1" applyAlignment="1">
      <alignment horizontal="center" vertical="center" wrapText="1"/>
      <protection/>
    </xf>
    <xf numFmtId="165" fontId="5" fillId="2" borderId="7" xfId="20" applyNumberFormat="1" applyFont="1" applyFill="1" applyBorder="1" applyAlignment="1">
      <alignment horizontal="center" vertical="center" wrapText="1"/>
      <protection/>
    </xf>
    <xf numFmtId="165" fontId="5" fillId="2" borderId="8" xfId="20" applyNumberFormat="1" applyFont="1" applyFill="1" applyBorder="1" applyAlignment="1">
      <alignment horizontal="center" vertical="center" wrapText="1"/>
      <protection/>
    </xf>
    <xf numFmtId="165" fontId="6" fillId="2" borderId="6" xfId="20" applyNumberFormat="1" applyFont="1" applyFill="1" applyBorder="1" applyAlignment="1">
      <alignment horizontal="center" vertical="center" wrapText="1"/>
      <protection/>
    </xf>
    <xf numFmtId="165" fontId="6" fillId="2" borderId="9" xfId="20" applyNumberFormat="1" applyFont="1" applyFill="1" applyBorder="1" applyAlignment="1">
      <alignment horizontal="center" vertical="center" wrapText="1"/>
      <protection/>
    </xf>
    <xf numFmtId="165" fontId="7" fillId="3" borderId="10" xfId="20" applyNumberFormat="1" applyFont="1" applyFill="1" applyBorder="1" applyAlignment="1">
      <alignment horizontal="center" vertical="center" wrapText="1"/>
      <protection/>
    </xf>
    <xf numFmtId="166" fontId="7" fillId="4" borderId="11" xfId="20" applyNumberFormat="1" applyFont="1" applyFill="1" applyBorder="1" applyAlignment="1">
      <alignment horizontal="center" vertical="center" wrapText="1"/>
      <protection/>
    </xf>
    <xf numFmtId="165" fontId="7" fillId="3" borderId="12" xfId="20" applyNumberFormat="1" applyFont="1" applyFill="1" applyBorder="1" applyAlignment="1">
      <alignment horizontal="center" vertical="center" wrapText="1"/>
      <protection/>
    </xf>
    <xf numFmtId="166" fontId="7" fillId="2" borderId="13" xfId="20" applyNumberFormat="1" applyFont="1" applyFill="1" applyBorder="1" applyAlignment="1">
      <alignment horizontal="center" vertical="center" wrapText="1"/>
      <protection/>
    </xf>
    <xf numFmtId="165" fontId="7" fillId="3" borderId="14" xfId="20" applyNumberFormat="1" applyFont="1" applyFill="1" applyBorder="1" applyAlignment="1">
      <alignment horizontal="center" vertical="center" wrapText="1"/>
      <protection/>
    </xf>
    <xf numFmtId="165" fontId="7" fillId="3" borderId="15" xfId="20" applyNumberFormat="1" applyFont="1" applyFill="1" applyBorder="1" applyAlignment="1">
      <alignment horizontal="center" vertical="center" wrapText="1"/>
      <protection/>
    </xf>
    <xf numFmtId="165" fontId="7" fillId="4" borderId="16" xfId="20" applyNumberFormat="1" applyFont="1" applyFill="1" applyBorder="1" applyAlignment="1">
      <alignment horizontal="center" vertical="center" wrapText="1"/>
      <protection/>
    </xf>
    <xf numFmtId="165" fontId="7" fillId="4" borderId="14" xfId="20" applyNumberFormat="1" applyFont="1" applyFill="1" applyBorder="1" applyAlignment="1">
      <alignment horizontal="center" vertical="center" wrapText="1"/>
      <protection/>
    </xf>
    <xf numFmtId="165" fontId="7" fillId="4" borderId="17" xfId="20" applyNumberFormat="1" applyFont="1" applyFill="1" applyBorder="1" applyAlignment="1">
      <alignment horizontal="center" vertical="center" wrapText="1"/>
      <protection/>
    </xf>
    <xf numFmtId="165" fontId="7" fillId="3" borderId="18" xfId="20" applyNumberFormat="1" applyFont="1" applyFill="1" applyBorder="1" applyAlignment="1">
      <alignment horizontal="center" vertical="center" wrapText="1"/>
      <protection/>
    </xf>
    <xf numFmtId="165" fontId="8" fillId="3" borderId="16" xfId="20" applyNumberFormat="1" applyFont="1" applyFill="1" applyBorder="1" applyAlignment="1">
      <alignment horizontal="center" vertical="center" wrapText="1"/>
      <protection/>
    </xf>
    <xf numFmtId="165" fontId="8" fillId="3" borderId="19" xfId="20" applyNumberFormat="1" applyFont="1" applyFill="1" applyBorder="1" applyAlignment="1">
      <alignment horizontal="center" vertical="center" wrapText="1"/>
      <protection/>
    </xf>
    <xf numFmtId="165" fontId="7" fillId="3" borderId="20" xfId="20" applyNumberFormat="1" applyFont="1" applyFill="1" applyBorder="1" applyAlignment="1">
      <alignment horizontal="center" vertical="center" wrapText="1"/>
      <protection/>
    </xf>
    <xf numFmtId="166" fontId="7" fillId="4" borderId="21" xfId="20" applyNumberFormat="1" applyFont="1" applyFill="1" applyBorder="1" applyAlignment="1">
      <alignment horizontal="center" vertical="center" wrapText="1"/>
      <protection/>
    </xf>
    <xf numFmtId="165" fontId="7" fillId="3" borderId="22" xfId="20" applyNumberFormat="1" applyFont="1" applyFill="1" applyBorder="1" applyAlignment="1">
      <alignment horizontal="center" vertical="center" wrapText="1"/>
      <protection/>
    </xf>
    <xf numFmtId="165" fontId="7" fillId="3" borderId="23" xfId="20" applyNumberFormat="1" applyFont="1" applyFill="1" applyBorder="1" applyAlignment="1">
      <alignment horizontal="center" vertical="center" wrapText="1"/>
      <protection/>
    </xf>
    <xf numFmtId="165" fontId="7" fillId="3" borderId="24" xfId="20" applyNumberFormat="1" applyFont="1" applyFill="1" applyBorder="1" applyAlignment="1">
      <alignment horizontal="center" vertical="center" wrapText="1"/>
      <protection/>
    </xf>
    <xf numFmtId="165" fontId="7" fillId="4" borderId="25" xfId="20" applyNumberFormat="1" applyFont="1" applyFill="1" applyBorder="1" applyAlignment="1">
      <alignment horizontal="center" vertical="center" wrapText="1"/>
      <protection/>
    </xf>
    <xf numFmtId="165" fontId="7" fillId="4" borderId="23" xfId="20" applyNumberFormat="1" applyFont="1" applyFill="1" applyBorder="1" applyAlignment="1">
      <alignment horizontal="center" vertical="center" wrapText="1"/>
      <protection/>
    </xf>
    <xf numFmtId="165" fontId="7" fillId="3" borderId="26" xfId="20" applyNumberFormat="1" applyFont="1" applyFill="1" applyBorder="1" applyAlignment="1">
      <alignment horizontal="center" vertical="center" wrapText="1"/>
      <protection/>
    </xf>
    <xf numFmtId="165" fontId="8" fillId="3" borderId="25" xfId="20" applyNumberFormat="1" applyFont="1" applyFill="1" applyBorder="1" applyAlignment="1">
      <alignment horizontal="center" vertical="center" wrapText="1"/>
      <protection/>
    </xf>
    <xf numFmtId="165" fontId="8" fillId="3" borderId="27" xfId="20" applyNumberFormat="1" applyFont="1" applyFill="1" applyBorder="1" applyAlignment="1">
      <alignment horizontal="center" vertical="center" wrapText="1"/>
      <protection/>
    </xf>
    <xf numFmtId="165" fontId="7" fillId="3" borderId="28" xfId="20" applyNumberFormat="1" applyFont="1" applyFill="1" applyBorder="1" applyAlignment="1">
      <alignment horizontal="center" vertical="center" wrapText="1"/>
      <protection/>
    </xf>
    <xf numFmtId="166" fontId="7" fillId="4" borderId="29" xfId="20" applyNumberFormat="1" applyFont="1" applyFill="1" applyBorder="1" applyAlignment="1">
      <alignment horizontal="center" vertical="center" wrapText="1"/>
      <protection/>
    </xf>
    <xf numFmtId="165" fontId="7" fillId="3" borderId="30" xfId="20" applyNumberFormat="1" applyFont="1" applyFill="1" applyBorder="1" applyAlignment="1">
      <alignment horizontal="center" vertical="center" wrapText="1"/>
      <protection/>
    </xf>
    <xf numFmtId="165" fontId="7" fillId="3" borderId="31" xfId="20" applyNumberFormat="1" applyFont="1" applyFill="1" applyBorder="1" applyAlignment="1">
      <alignment horizontal="center" vertical="center" wrapText="1"/>
      <protection/>
    </xf>
    <xf numFmtId="165" fontId="7" fillId="3" borderId="32" xfId="20" applyNumberFormat="1" applyFont="1" applyFill="1" applyBorder="1" applyAlignment="1">
      <alignment horizontal="center" vertical="center" wrapText="1"/>
      <protection/>
    </xf>
    <xf numFmtId="165" fontId="7" fillId="4" borderId="33" xfId="20" applyNumberFormat="1" applyFont="1" applyFill="1" applyBorder="1" applyAlignment="1">
      <alignment horizontal="center" vertical="center" wrapText="1"/>
      <protection/>
    </xf>
    <xf numFmtId="165" fontId="7" fillId="4" borderId="31" xfId="20" applyNumberFormat="1" applyFont="1" applyFill="1" applyBorder="1" applyAlignment="1">
      <alignment horizontal="center" vertical="center" wrapText="1"/>
      <protection/>
    </xf>
    <xf numFmtId="165" fontId="7" fillId="3" borderId="34" xfId="20" applyNumberFormat="1" applyFont="1" applyFill="1" applyBorder="1" applyAlignment="1">
      <alignment horizontal="center" vertical="center" wrapText="1"/>
      <protection/>
    </xf>
    <xf numFmtId="165" fontId="8" fillId="3" borderId="33" xfId="20" applyNumberFormat="1" applyFont="1" applyFill="1" applyBorder="1" applyAlignment="1">
      <alignment horizontal="center" vertical="center" wrapText="1"/>
      <protection/>
    </xf>
    <xf numFmtId="165" fontId="8" fillId="3" borderId="35" xfId="20" applyNumberFormat="1" applyFont="1" applyFill="1" applyBorder="1" applyAlignment="1">
      <alignment horizontal="center" vertical="center" wrapText="1"/>
      <protection/>
    </xf>
    <xf numFmtId="165" fontId="7" fillId="2" borderId="36" xfId="20" applyNumberFormat="1" applyFont="1" applyFill="1" applyBorder="1" applyAlignment="1">
      <alignment horizontal="center" vertical="center" wrapText="1"/>
      <protection/>
    </xf>
    <xf numFmtId="165" fontId="7" fillId="2" borderId="13" xfId="20" applyNumberFormat="1" applyFont="1" applyFill="1" applyBorder="1" applyAlignment="1">
      <alignment horizontal="center" vertical="center" wrapText="1"/>
      <protection/>
    </xf>
    <xf numFmtId="165" fontId="8" fillId="2" borderId="13" xfId="20" applyNumberFormat="1" applyFont="1" applyFill="1" applyBorder="1" applyAlignment="1">
      <alignment horizontal="center" vertical="center" wrapText="1"/>
      <protection/>
    </xf>
    <xf numFmtId="165" fontId="8" fillId="2" borderId="37" xfId="20" applyNumberFormat="1" applyFont="1" applyFill="1" applyBorder="1" applyAlignment="1">
      <alignment horizontal="center" vertical="center" wrapText="1"/>
      <protection/>
    </xf>
    <xf numFmtId="165" fontId="7" fillId="4" borderId="38" xfId="20" applyNumberFormat="1" applyFont="1" applyFill="1" applyBorder="1" applyAlignment="1">
      <alignment horizontal="center" vertical="center" wrapText="1"/>
      <protection/>
    </xf>
    <xf numFmtId="165" fontId="7" fillId="4" borderId="39" xfId="20" applyNumberFormat="1" applyFont="1" applyFill="1" applyBorder="1" applyAlignment="1">
      <alignment horizontal="center" vertical="center" wrapText="1"/>
      <protection/>
    </xf>
    <xf numFmtId="165" fontId="5" fillId="5" borderId="40" xfId="20" applyNumberFormat="1" applyFont="1" applyFill="1" applyBorder="1" applyAlignment="1">
      <alignment horizontal="center" vertical="center" wrapText="1"/>
      <protection/>
    </xf>
    <xf numFmtId="166" fontId="5" fillId="5" borderId="41" xfId="20" applyNumberFormat="1" applyFont="1" applyFill="1" applyBorder="1" applyAlignment="1">
      <alignment horizontal="center" vertical="center" wrapText="1"/>
      <protection/>
    </xf>
    <xf numFmtId="165" fontId="5" fillId="5" borderId="42" xfId="20" applyNumberFormat="1" applyFont="1" applyFill="1" applyBorder="1" applyAlignment="1">
      <alignment horizontal="center" vertical="center" wrapText="1"/>
      <protection/>
    </xf>
    <xf numFmtId="165" fontId="5" fillId="5" borderId="43" xfId="20" applyNumberFormat="1" applyFont="1" applyFill="1" applyBorder="1" applyAlignment="1">
      <alignment horizontal="center" vertical="center" wrapText="1"/>
      <protection/>
    </xf>
    <xf numFmtId="165" fontId="5" fillId="5" borderId="44" xfId="20" applyNumberFormat="1" applyFont="1" applyFill="1" applyBorder="1" applyAlignment="1">
      <alignment horizontal="center" vertical="center" wrapText="1"/>
      <protection/>
    </xf>
    <xf numFmtId="165" fontId="5" fillId="5" borderId="45" xfId="20" applyNumberFormat="1" applyFont="1" applyFill="1" applyBorder="1" applyAlignment="1">
      <alignment horizontal="center" vertical="center" wrapText="1"/>
      <protection/>
    </xf>
    <xf numFmtId="165" fontId="5" fillId="5" borderId="46" xfId="20" applyNumberFormat="1" applyFont="1" applyFill="1" applyBorder="1" applyAlignment="1">
      <alignment horizontal="center" vertical="center" wrapText="1"/>
      <protection/>
    </xf>
    <xf numFmtId="165" fontId="5" fillId="5" borderId="47" xfId="20" applyNumberFormat="1" applyFont="1" applyFill="1" applyBorder="1" applyAlignment="1">
      <alignment horizontal="center" vertical="center" wrapText="1"/>
      <protection/>
    </xf>
    <xf numFmtId="165" fontId="5" fillId="5" borderId="48" xfId="20" applyNumberFormat="1" applyFont="1" applyFill="1" applyBorder="1" applyAlignment="1">
      <alignment horizontal="center" vertical="center" wrapText="1"/>
      <protection/>
    </xf>
    <xf numFmtId="165" fontId="3" fillId="6" borderId="10" xfId="20" applyNumberFormat="1" applyFont="1" applyFill="1" applyBorder="1" applyAlignment="1">
      <alignment horizontal="center" vertical="center" wrapText="1"/>
      <protection/>
    </xf>
    <xf numFmtId="166" fontId="3" fillId="7" borderId="18" xfId="20" applyNumberFormat="1" applyFont="1" applyFill="1" applyBorder="1" applyAlignment="1">
      <alignment horizontal="center" vertical="center" wrapText="1"/>
      <protection/>
    </xf>
    <xf numFmtId="165" fontId="3" fillId="6" borderId="16" xfId="20" applyNumberFormat="1" applyFont="1" applyFill="1" applyBorder="1" applyAlignment="1">
      <alignment horizontal="center" vertical="center" wrapText="1"/>
      <protection/>
    </xf>
    <xf numFmtId="165" fontId="3" fillId="5" borderId="13" xfId="20" applyNumberFormat="1" applyFont="1" applyFill="1" applyBorder="1" applyAlignment="1">
      <alignment horizontal="center" vertical="center" wrapText="1"/>
      <protection/>
    </xf>
    <xf numFmtId="165" fontId="3" fillId="6" borderId="14" xfId="20" applyNumberFormat="1" applyFont="1" applyFill="1" applyBorder="1" applyAlignment="1">
      <alignment horizontal="center" vertical="center" wrapText="1"/>
      <protection/>
    </xf>
    <xf numFmtId="165" fontId="3" fillId="6" borderId="15" xfId="20" applyNumberFormat="1" applyFont="1" applyFill="1" applyBorder="1" applyAlignment="1">
      <alignment horizontal="center" vertical="center" wrapText="1"/>
      <protection/>
    </xf>
    <xf numFmtId="165" fontId="7" fillId="7" borderId="16" xfId="20" applyNumberFormat="1" applyFont="1" applyFill="1" applyBorder="1" applyAlignment="1">
      <alignment horizontal="center" vertical="center" wrapText="1"/>
      <protection/>
    </xf>
    <xf numFmtId="165" fontId="3" fillId="7" borderId="14" xfId="20" applyNumberFormat="1" applyFont="1" applyFill="1" applyBorder="1" applyAlignment="1">
      <alignment horizontal="center" vertical="center" wrapText="1"/>
      <protection/>
    </xf>
    <xf numFmtId="165" fontId="3" fillId="7" borderId="17" xfId="20" applyNumberFormat="1" applyFont="1" applyFill="1" applyBorder="1" applyAlignment="1">
      <alignment horizontal="center" vertical="center" wrapText="1"/>
      <protection/>
    </xf>
    <xf numFmtId="165" fontId="3" fillId="6" borderId="18" xfId="20" applyNumberFormat="1" applyFont="1" applyFill="1" applyBorder="1" applyAlignment="1">
      <alignment horizontal="center" vertical="center" wrapText="1"/>
      <protection/>
    </xf>
    <xf numFmtId="165" fontId="4" fillId="6" borderId="16" xfId="20" applyNumberFormat="1" applyFont="1" applyFill="1" applyBorder="1" applyAlignment="1">
      <alignment horizontal="center" vertical="center" wrapText="1"/>
      <protection/>
    </xf>
    <xf numFmtId="165" fontId="4" fillId="6" borderId="19" xfId="20" applyNumberFormat="1" applyFont="1" applyFill="1" applyBorder="1" applyAlignment="1">
      <alignment horizontal="center" vertical="center" wrapText="1"/>
      <protection/>
    </xf>
    <xf numFmtId="165" fontId="3" fillId="6" borderId="20" xfId="20" applyNumberFormat="1" applyFont="1" applyFill="1" applyBorder="1" applyAlignment="1">
      <alignment horizontal="center" vertical="center" wrapText="1"/>
      <protection/>
    </xf>
    <xf numFmtId="166" fontId="3" fillId="7" borderId="26" xfId="20" applyNumberFormat="1" applyFont="1" applyFill="1" applyBorder="1" applyAlignment="1">
      <alignment horizontal="center" vertical="center" wrapText="1"/>
      <protection/>
    </xf>
    <xf numFmtId="165" fontId="3" fillId="6" borderId="25" xfId="20" applyNumberFormat="1" applyFont="1" applyFill="1" applyBorder="1" applyAlignment="1">
      <alignment horizontal="center" vertical="center" wrapText="1"/>
      <protection/>
    </xf>
    <xf numFmtId="165" fontId="3" fillId="6" borderId="23" xfId="20" applyNumberFormat="1" applyFont="1" applyFill="1" applyBorder="1" applyAlignment="1">
      <alignment horizontal="center" vertical="center" wrapText="1"/>
      <protection/>
    </xf>
    <xf numFmtId="165" fontId="3" fillId="6" borderId="24" xfId="20" applyNumberFormat="1" applyFont="1" applyFill="1" applyBorder="1" applyAlignment="1">
      <alignment horizontal="center" vertical="center" wrapText="1"/>
      <protection/>
    </xf>
    <xf numFmtId="165" fontId="7" fillId="7" borderId="25" xfId="20" applyNumberFormat="1" applyFont="1" applyFill="1" applyBorder="1" applyAlignment="1">
      <alignment horizontal="center" vertical="center" wrapText="1"/>
      <protection/>
    </xf>
    <xf numFmtId="165" fontId="3" fillId="7" borderId="23" xfId="20" applyNumberFormat="1" applyFont="1" applyFill="1" applyBorder="1" applyAlignment="1">
      <alignment horizontal="center" vertical="center" wrapText="1"/>
      <protection/>
    </xf>
    <xf numFmtId="165" fontId="3" fillId="7" borderId="39" xfId="20" applyNumberFormat="1" applyFont="1" applyFill="1" applyBorder="1" applyAlignment="1">
      <alignment horizontal="center" vertical="center" wrapText="1"/>
      <protection/>
    </xf>
    <xf numFmtId="165" fontId="3" fillId="6" borderId="26" xfId="20" applyNumberFormat="1" applyFont="1" applyFill="1" applyBorder="1" applyAlignment="1">
      <alignment horizontal="center" vertical="center" wrapText="1"/>
      <protection/>
    </xf>
    <xf numFmtId="165" fontId="4" fillId="6" borderId="25" xfId="20" applyNumberFormat="1" applyFont="1" applyFill="1" applyBorder="1" applyAlignment="1">
      <alignment horizontal="center" vertical="center" wrapText="1"/>
      <protection/>
    </xf>
    <xf numFmtId="165" fontId="4" fillId="6" borderId="27" xfId="20" applyNumberFormat="1" applyFont="1" applyFill="1" applyBorder="1" applyAlignment="1">
      <alignment horizontal="center" vertical="center" wrapText="1"/>
      <protection/>
    </xf>
    <xf numFmtId="165" fontId="3" fillId="6" borderId="49" xfId="20" applyNumberFormat="1" applyFont="1" applyFill="1" applyBorder="1" applyAlignment="1">
      <alignment horizontal="center" vertical="center" wrapText="1"/>
      <protection/>
    </xf>
    <xf numFmtId="166" fontId="3" fillId="7" borderId="34" xfId="20" applyNumberFormat="1" applyFont="1" applyFill="1" applyBorder="1" applyAlignment="1">
      <alignment horizontal="center" vertical="center" wrapText="1"/>
      <protection/>
    </xf>
    <xf numFmtId="165" fontId="3" fillId="6" borderId="33" xfId="20" applyNumberFormat="1" applyFont="1" applyFill="1" applyBorder="1" applyAlignment="1">
      <alignment horizontal="center" vertical="center" wrapText="1"/>
      <protection/>
    </xf>
    <xf numFmtId="165" fontId="3" fillId="6" borderId="31" xfId="20" applyNumberFormat="1" applyFont="1" applyFill="1" applyBorder="1" applyAlignment="1">
      <alignment horizontal="center" vertical="center" wrapText="1"/>
      <protection/>
    </xf>
    <xf numFmtId="165" fontId="3" fillId="6" borderId="32" xfId="20" applyNumberFormat="1" applyFont="1" applyFill="1" applyBorder="1" applyAlignment="1">
      <alignment horizontal="center" vertical="center" wrapText="1"/>
      <protection/>
    </xf>
    <xf numFmtId="165" fontId="7" fillId="7" borderId="33" xfId="20" applyNumberFormat="1" applyFont="1" applyFill="1" applyBorder="1" applyAlignment="1">
      <alignment horizontal="center" vertical="center" wrapText="1"/>
      <protection/>
    </xf>
    <xf numFmtId="165" fontId="3" fillId="7" borderId="38" xfId="20" applyNumberFormat="1" applyFont="1" applyFill="1" applyBorder="1" applyAlignment="1">
      <alignment horizontal="center" vertical="center" wrapText="1"/>
      <protection/>
    </xf>
    <xf numFmtId="165" fontId="3" fillId="6" borderId="34" xfId="20" applyNumberFormat="1" applyFont="1" applyFill="1" applyBorder="1" applyAlignment="1">
      <alignment horizontal="center" vertical="center" wrapText="1"/>
      <protection/>
    </xf>
    <xf numFmtId="165" fontId="4" fillId="6" borderId="33" xfId="20" applyNumberFormat="1" applyFont="1" applyFill="1" applyBorder="1" applyAlignment="1">
      <alignment horizontal="center" vertical="center" wrapText="1"/>
      <protection/>
    </xf>
    <xf numFmtId="165" fontId="4" fillId="6" borderId="35" xfId="20" applyNumberFormat="1" applyFont="1" applyFill="1" applyBorder="1" applyAlignment="1">
      <alignment horizontal="center" vertical="center" wrapText="1"/>
      <protection/>
    </xf>
    <xf numFmtId="165" fontId="3" fillId="5" borderId="36" xfId="20" applyNumberFormat="1" applyFont="1" applyFill="1" applyBorder="1" applyAlignment="1">
      <alignment horizontal="center" vertical="center" wrapText="1"/>
      <protection/>
    </xf>
    <xf numFmtId="166" fontId="3" fillId="5" borderId="13" xfId="20" applyNumberFormat="1" applyFont="1" applyFill="1" applyBorder="1" applyAlignment="1">
      <alignment horizontal="center" vertical="center" wrapText="1"/>
      <protection/>
    </xf>
    <xf numFmtId="165" fontId="4" fillId="5" borderId="13" xfId="20" applyNumberFormat="1" applyFont="1" applyFill="1" applyBorder="1" applyAlignment="1">
      <alignment horizontal="center" vertical="center" wrapText="1"/>
      <protection/>
    </xf>
    <xf numFmtId="165" fontId="4" fillId="5" borderId="37" xfId="20" applyNumberFormat="1" applyFont="1" applyFill="1" applyBorder="1" applyAlignment="1">
      <alignment horizontal="center" vertical="center" wrapText="1"/>
      <protection/>
    </xf>
    <xf numFmtId="165" fontId="3" fillId="6" borderId="28" xfId="20" applyNumberFormat="1" applyFont="1" applyFill="1" applyBorder="1" applyAlignment="1">
      <alignment horizontal="center" vertical="center" wrapText="1"/>
      <protection/>
    </xf>
    <xf numFmtId="165" fontId="9" fillId="0" borderId="0" xfId="20" applyNumberFormat="1" applyFont="1" applyAlignment="1">
      <alignment horizontal="center" vertical="center" wrapText="1"/>
      <protection/>
    </xf>
    <xf numFmtId="165" fontId="10" fillId="0" borderId="0" xfId="20" applyNumberFormat="1" applyFont="1" applyAlignment="1">
      <alignment horizontal="center" vertical="center" wrapText="1"/>
      <protection/>
    </xf>
    <xf numFmtId="165" fontId="3" fillId="2" borderId="50" xfId="20" applyNumberFormat="1" applyFont="1" applyFill="1" applyBorder="1" applyAlignment="1">
      <alignment horizontal="center" vertical="center" wrapText="1"/>
      <protection/>
    </xf>
    <xf numFmtId="166" fontId="3" fillId="2" borderId="51" xfId="20" applyNumberFormat="1" applyFont="1" applyFill="1" applyBorder="1" applyAlignment="1">
      <alignment horizontal="center" vertical="center" wrapText="1"/>
      <protection/>
    </xf>
    <xf numFmtId="165" fontId="3" fillId="2" borderId="51" xfId="20" applyNumberFormat="1" applyFont="1" applyFill="1" applyBorder="1" applyAlignment="1">
      <alignment horizontal="center" vertical="center" wrapText="1"/>
      <protection/>
    </xf>
    <xf numFmtId="165" fontId="3" fillId="2" borderId="52" xfId="20" applyNumberFormat="1" applyFont="1" applyFill="1" applyBorder="1" applyAlignment="1">
      <alignment horizontal="center" vertical="center" wrapText="1"/>
      <protection/>
    </xf>
    <xf numFmtId="164" fontId="11" fillId="0" borderId="0" xfId="0" applyFont="1" applyAlignment="1">
      <alignment horizontal="right"/>
    </xf>
    <xf numFmtId="165" fontId="3" fillId="4" borderId="50" xfId="20" applyNumberFormat="1" applyFont="1" applyFill="1" applyBorder="1" applyAlignment="1">
      <alignment horizontal="center" vertical="center" wrapText="1"/>
      <protection/>
    </xf>
    <xf numFmtId="166" fontId="3" fillId="4" borderId="51" xfId="20" applyNumberFormat="1" applyFont="1" applyFill="1" applyBorder="1" applyAlignment="1">
      <alignment horizontal="center" vertical="center" wrapText="1"/>
      <protection/>
    </xf>
    <xf numFmtId="165" fontId="3" fillId="4" borderId="51" xfId="20" applyNumberFormat="1" applyFont="1" applyFill="1" applyBorder="1" applyAlignment="1">
      <alignment horizontal="center" vertical="center" wrapText="1"/>
      <protection/>
    </xf>
    <xf numFmtId="165" fontId="3" fillId="4" borderId="52" xfId="20" applyNumberFormat="1" applyFont="1" applyFill="1" applyBorder="1" applyAlignment="1">
      <alignment horizontal="center" vertical="center" wrapText="1"/>
      <protection/>
    </xf>
    <xf numFmtId="165" fontId="3" fillId="5" borderId="50" xfId="20" applyNumberFormat="1" applyFont="1" applyFill="1" applyBorder="1" applyAlignment="1">
      <alignment horizontal="center" vertical="center" wrapText="1"/>
      <protection/>
    </xf>
    <xf numFmtId="166" fontId="3" fillId="5" borderId="51" xfId="20" applyNumberFormat="1" applyFont="1" applyFill="1" applyBorder="1" applyAlignment="1">
      <alignment horizontal="center" vertical="center" wrapText="1"/>
      <protection/>
    </xf>
    <xf numFmtId="165" fontId="3" fillId="5" borderId="51" xfId="20" applyNumberFormat="1" applyFont="1" applyFill="1" applyBorder="1" applyAlignment="1">
      <alignment horizontal="center" vertical="center" wrapText="1"/>
      <protection/>
    </xf>
    <xf numFmtId="165" fontId="3" fillId="5" borderId="52" xfId="20" applyNumberFormat="1" applyFont="1" applyFill="1" applyBorder="1" applyAlignment="1">
      <alignment horizontal="center" vertical="center" wrapText="1"/>
      <protection/>
    </xf>
    <xf numFmtId="165" fontId="3" fillId="7" borderId="53" xfId="20" applyNumberFormat="1" applyFont="1" applyFill="1" applyBorder="1" applyAlignment="1">
      <alignment horizontal="center" vertical="center" wrapText="1"/>
      <protection/>
    </xf>
    <xf numFmtId="166" fontId="3" fillId="7" borderId="54" xfId="20" applyNumberFormat="1" applyFont="1" applyFill="1" applyBorder="1" applyAlignment="1">
      <alignment horizontal="center" vertical="center" wrapText="1"/>
      <protection/>
    </xf>
    <xf numFmtId="165" fontId="3" fillId="7" borderId="54" xfId="20" applyNumberFormat="1" applyFont="1" applyFill="1" applyBorder="1" applyAlignment="1">
      <alignment horizontal="center" vertical="center" wrapText="1"/>
      <protection/>
    </xf>
    <xf numFmtId="165" fontId="3" fillId="7" borderId="55" xfId="20" applyNumberFormat="1" applyFont="1" applyFill="1" applyBorder="1" applyAlignment="1">
      <alignment horizontal="center" vertical="center" wrapText="1"/>
      <protection/>
    </xf>
    <xf numFmtId="165" fontId="12" fillId="8" borderId="0" xfId="20" applyNumberFormat="1" applyFont="1" applyFill="1" applyAlignment="1">
      <alignment horizontal="center" vertical="center" wrapText="1"/>
      <protection/>
    </xf>
    <xf numFmtId="165" fontId="3" fillId="8" borderId="0" xfId="20" applyNumberFormat="1" applyFont="1" applyFill="1" applyAlignment="1">
      <alignment horizontal="center" vertical="center" wrapText="1"/>
      <protection/>
    </xf>
    <xf numFmtId="166" fontId="3" fillId="8" borderId="0" xfId="20" applyNumberFormat="1" applyFont="1" applyFill="1" applyAlignment="1">
      <alignment horizontal="center" vertical="center" wrapText="1"/>
      <protection/>
    </xf>
    <xf numFmtId="165" fontId="4" fillId="8" borderId="0" xfId="20" applyNumberFormat="1" applyFont="1" applyFill="1" applyAlignment="1">
      <alignment horizontal="center" vertical="center" wrapText="1"/>
      <protection/>
    </xf>
    <xf numFmtId="165" fontId="5" fillId="9" borderId="1" xfId="20" applyNumberFormat="1" applyFont="1" applyFill="1" applyBorder="1" applyAlignment="1">
      <alignment horizontal="center" vertical="center" wrapText="1"/>
      <protection/>
    </xf>
    <xf numFmtId="166" fontId="5" fillId="9" borderId="2" xfId="20" applyNumberFormat="1" applyFont="1" applyFill="1" applyBorder="1" applyAlignment="1">
      <alignment horizontal="center" vertical="center" wrapText="1"/>
      <protection/>
    </xf>
    <xf numFmtId="165" fontId="5" fillId="9" borderId="3" xfId="20" applyNumberFormat="1" applyFont="1" applyFill="1" applyBorder="1" applyAlignment="1">
      <alignment horizontal="center" vertical="center" wrapText="1"/>
      <protection/>
    </xf>
    <xf numFmtId="165" fontId="5" fillId="9" borderId="4" xfId="20" applyNumberFormat="1" applyFont="1" applyFill="1" applyBorder="1" applyAlignment="1">
      <alignment horizontal="center" vertical="center" wrapText="1"/>
      <protection/>
    </xf>
    <xf numFmtId="165" fontId="5" fillId="9" borderId="5" xfId="20" applyNumberFormat="1" applyFont="1" applyFill="1" applyBorder="1" applyAlignment="1">
      <alignment horizontal="center" vertical="center" wrapText="1"/>
      <protection/>
    </xf>
    <xf numFmtId="165" fontId="5" fillId="9" borderId="6" xfId="20" applyNumberFormat="1" applyFont="1" applyFill="1" applyBorder="1" applyAlignment="1">
      <alignment horizontal="center" vertical="center" wrapText="1"/>
      <protection/>
    </xf>
    <xf numFmtId="165" fontId="5" fillId="9" borderId="7" xfId="20" applyNumberFormat="1" applyFont="1" applyFill="1" applyBorder="1" applyAlignment="1">
      <alignment horizontal="center" vertical="center" wrapText="1"/>
      <protection/>
    </xf>
    <xf numFmtId="165" fontId="5" fillId="9" borderId="8" xfId="20" applyNumberFormat="1" applyFont="1" applyFill="1" applyBorder="1" applyAlignment="1">
      <alignment horizontal="center" vertical="center" wrapText="1"/>
      <protection/>
    </xf>
    <xf numFmtId="165" fontId="6" fillId="9" borderId="6" xfId="20" applyNumberFormat="1" applyFont="1" applyFill="1" applyBorder="1" applyAlignment="1">
      <alignment horizontal="center" vertical="center" wrapText="1"/>
      <protection/>
    </xf>
    <xf numFmtId="165" fontId="6" fillId="9" borderId="9" xfId="20" applyNumberFormat="1" applyFont="1" applyFill="1" applyBorder="1" applyAlignment="1">
      <alignment horizontal="center" vertical="center" wrapText="1"/>
      <protection/>
    </xf>
    <xf numFmtId="165" fontId="7" fillId="10" borderId="10" xfId="20" applyNumberFormat="1" applyFont="1" applyFill="1" applyBorder="1" applyAlignment="1">
      <alignment horizontal="center" vertical="center" wrapText="1"/>
      <protection/>
    </xf>
    <xf numFmtId="166" fontId="7" fillId="11" borderId="11" xfId="20" applyNumberFormat="1" applyFont="1" applyFill="1" applyBorder="1" applyAlignment="1">
      <alignment horizontal="center" vertical="center" wrapText="1"/>
      <protection/>
    </xf>
    <xf numFmtId="165" fontId="7" fillId="10" borderId="12" xfId="20" applyNumberFormat="1" applyFont="1" applyFill="1" applyBorder="1" applyAlignment="1">
      <alignment horizontal="center" vertical="center" wrapText="1"/>
      <protection/>
    </xf>
    <xf numFmtId="165" fontId="7" fillId="9" borderId="0" xfId="20" applyNumberFormat="1" applyFont="1" applyFill="1" applyBorder="1" applyAlignment="1">
      <alignment horizontal="center" vertical="center" wrapText="1"/>
      <protection/>
    </xf>
    <xf numFmtId="165" fontId="7" fillId="10" borderId="14" xfId="20" applyNumberFormat="1" applyFont="1" applyFill="1" applyBorder="1" applyAlignment="1">
      <alignment horizontal="center" vertical="center" wrapText="1"/>
      <protection/>
    </xf>
    <xf numFmtId="165" fontId="7" fillId="10" borderId="15" xfId="20" applyNumberFormat="1" applyFont="1" applyFill="1" applyBorder="1" applyAlignment="1">
      <alignment horizontal="center" vertical="center" wrapText="1"/>
      <protection/>
    </xf>
    <xf numFmtId="165" fontId="7" fillId="11" borderId="14" xfId="20" applyNumberFormat="1" applyFont="1" applyFill="1" applyBorder="1" applyAlignment="1">
      <alignment horizontal="center" vertical="center" wrapText="1"/>
      <protection/>
    </xf>
    <xf numFmtId="165" fontId="7" fillId="11" borderId="17" xfId="20" applyNumberFormat="1" applyFont="1" applyFill="1" applyBorder="1" applyAlignment="1">
      <alignment horizontal="center" vertical="center" wrapText="1"/>
      <protection/>
    </xf>
    <xf numFmtId="165" fontId="7" fillId="10" borderId="18" xfId="20" applyNumberFormat="1" applyFont="1" applyFill="1" applyBorder="1" applyAlignment="1">
      <alignment horizontal="center" vertical="center" wrapText="1"/>
      <protection/>
    </xf>
    <xf numFmtId="165" fontId="8" fillId="10" borderId="16" xfId="20" applyNumberFormat="1" applyFont="1" applyFill="1" applyBorder="1" applyAlignment="1">
      <alignment horizontal="center" vertical="center" wrapText="1"/>
      <protection/>
    </xf>
    <xf numFmtId="165" fontId="8" fillId="10" borderId="19" xfId="20" applyNumberFormat="1" applyFont="1" applyFill="1" applyBorder="1" applyAlignment="1">
      <alignment horizontal="center" vertical="center" wrapText="1"/>
      <protection/>
    </xf>
    <xf numFmtId="165" fontId="8" fillId="10" borderId="27" xfId="20" applyNumberFormat="1" applyFont="1" applyFill="1" applyBorder="1" applyAlignment="1">
      <alignment horizontal="center" vertical="center" wrapText="1"/>
      <protection/>
    </xf>
    <xf numFmtId="165" fontId="7" fillId="10" borderId="20" xfId="20" applyNumberFormat="1" applyFont="1" applyFill="1" applyBorder="1" applyAlignment="1">
      <alignment horizontal="center" vertical="center" wrapText="1"/>
      <protection/>
    </xf>
    <xf numFmtId="166" fontId="7" fillId="11" borderId="21" xfId="20" applyNumberFormat="1" applyFont="1" applyFill="1" applyBorder="1" applyAlignment="1">
      <alignment horizontal="center" vertical="center" wrapText="1"/>
      <protection/>
    </xf>
    <xf numFmtId="165" fontId="7" fillId="10" borderId="22" xfId="20" applyNumberFormat="1" applyFont="1" applyFill="1" applyBorder="1" applyAlignment="1">
      <alignment horizontal="center" vertical="center" wrapText="1"/>
      <protection/>
    </xf>
    <xf numFmtId="165" fontId="7" fillId="10" borderId="23" xfId="20" applyNumberFormat="1" applyFont="1" applyFill="1" applyBorder="1" applyAlignment="1">
      <alignment horizontal="center" vertical="center" wrapText="1"/>
      <protection/>
    </xf>
    <xf numFmtId="165" fontId="7" fillId="10" borderId="24" xfId="20" applyNumberFormat="1" applyFont="1" applyFill="1" applyBorder="1" applyAlignment="1">
      <alignment horizontal="center" vertical="center" wrapText="1"/>
      <protection/>
    </xf>
    <xf numFmtId="165" fontId="7" fillId="11" borderId="23" xfId="20" applyNumberFormat="1" applyFont="1" applyFill="1" applyBorder="1" applyAlignment="1">
      <alignment horizontal="center" vertical="center" wrapText="1"/>
      <protection/>
    </xf>
    <xf numFmtId="165" fontId="7" fillId="10" borderId="26" xfId="20" applyNumberFormat="1" applyFont="1" applyFill="1" applyBorder="1" applyAlignment="1">
      <alignment horizontal="center" vertical="center" wrapText="1"/>
      <protection/>
    </xf>
    <xf numFmtId="165" fontId="8" fillId="10" borderId="25" xfId="20" applyNumberFormat="1" applyFont="1" applyFill="1" applyBorder="1" applyAlignment="1">
      <alignment horizontal="center" vertical="center" wrapText="1"/>
      <protection/>
    </xf>
    <xf numFmtId="165" fontId="7" fillId="10" borderId="28" xfId="20" applyNumberFormat="1" applyFont="1" applyFill="1" applyBorder="1" applyAlignment="1">
      <alignment horizontal="center" vertical="center" wrapText="1"/>
      <protection/>
    </xf>
    <xf numFmtId="166" fontId="7" fillId="11" borderId="29" xfId="20" applyNumberFormat="1" applyFont="1" applyFill="1" applyBorder="1" applyAlignment="1">
      <alignment horizontal="center" vertical="center" wrapText="1"/>
      <protection/>
    </xf>
    <xf numFmtId="165" fontId="7" fillId="10" borderId="30" xfId="20" applyNumberFormat="1" applyFont="1" applyFill="1" applyBorder="1" applyAlignment="1">
      <alignment horizontal="center" vertical="center" wrapText="1"/>
      <protection/>
    </xf>
    <xf numFmtId="165" fontId="7" fillId="10" borderId="31" xfId="20" applyNumberFormat="1" applyFont="1" applyFill="1" applyBorder="1" applyAlignment="1">
      <alignment horizontal="center" vertical="center" wrapText="1"/>
      <protection/>
    </xf>
    <xf numFmtId="165" fontId="7" fillId="10" borderId="32" xfId="20" applyNumberFormat="1" applyFont="1" applyFill="1" applyBorder="1" applyAlignment="1">
      <alignment horizontal="center" vertical="center" wrapText="1"/>
      <protection/>
    </xf>
    <xf numFmtId="165" fontId="7" fillId="11" borderId="31" xfId="20" applyNumberFormat="1" applyFont="1" applyFill="1" applyBorder="1" applyAlignment="1">
      <alignment horizontal="center" vertical="center" wrapText="1"/>
      <protection/>
    </xf>
    <xf numFmtId="165" fontId="7" fillId="10" borderId="34" xfId="20" applyNumberFormat="1" applyFont="1" applyFill="1" applyBorder="1" applyAlignment="1">
      <alignment horizontal="center" vertical="center" wrapText="1"/>
      <protection/>
    </xf>
    <xf numFmtId="165" fontId="8" fillId="10" borderId="33" xfId="20" applyNumberFormat="1" applyFont="1" applyFill="1" applyBorder="1" applyAlignment="1">
      <alignment horizontal="center" vertical="center" wrapText="1"/>
      <protection/>
    </xf>
    <xf numFmtId="165" fontId="8" fillId="10" borderId="35" xfId="20" applyNumberFormat="1" applyFont="1" applyFill="1" applyBorder="1" applyAlignment="1">
      <alignment horizontal="center" vertical="center" wrapText="1"/>
      <protection/>
    </xf>
    <xf numFmtId="165" fontId="7" fillId="9" borderId="36" xfId="20" applyNumberFormat="1" applyFont="1" applyFill="1" applyBorder="1" applyAlignment="1">
      <alignment horizontal="center" vertical="center" wrapText="1"/>
      <protection/>
    </xf>
    <xf numFmtId="166" fontId="7" fillId="9" borderId="13" xfId="20" applyNumberFormat="1" applyFont="1" applyFill="1" applyBorder="1" applyAlignment="1">
      <alignment horizontal="center" vertical="center" wrapText="1"/>
      <protection/>
    </xf>
    <xf numFmtId="165" fontId="7" fillId="9" borderId="13" xfId="20" applyNumberFormat="1" applyFont="1" applyFill="1" applyBorder="1" applyAlignment="1">
      <alignment horizontal="center" vertical="center" wrapText="1"/>
      <protection/>
    </xf>
    <xf numFmtId="165" fontId="8" fillId="9" borderId="13" xfId="20" applyNumberFormat="1" applyFont="1" applyFill="1" applyBorder="1" applyAlignment="1">
      <alignment horizontal="center" vertical="center" wrapText="1"/>
      <protection/>
    </xf>
    <xf numFmtId="165" fontId="8" fillId="9" borderId="37" xfId="20" applyNumberFormat="1" applyFont="1" applyFill="1" applyBorder="1" applyAlignment="1">
      <alignment horizontal="center" vertical="center" wrapText="1"/>
      <protection/>
    </xf>
    <xf numFmtId="165" fontId="7" fillId="11" borderId="38" xfId="20" applyNumberFormat="1" applyFont="1" applyFill="1" applyBorder="1" applyAlignment="1">
      <alignment horizontal="center" vertical="center" wrapText="1"/>
      <protection/>
    </xf>
    <xf numFmtId="165" fontId="7" fillId="11" borderId="39" xfId="20" applyNumberFormat="1" applyFont="1" applyFill="1" applyBorder="1" applyAlignment="1">
      <alignment horizontal="center" vertical="center" wrapText="1"/>
      <protection/>
    </xf>
    <xf numFmtId="165" fontId="3" fillId="0" borderId="0" xfId="20" applyNumberFormat="1" applyFont="1" applyFill="1" applyAlignment="1">
      <alignment horizontal="center" vertical="center" wrapText="1"/>
      <protection/>
    </xf>
    <xf numFmtId="165" fontId="5" fillId="12" borderId="40" xfId="20" applyNumberFormat="1" applyFont="1" applyFill="1" applyBorder="1" applyAlignment="1">
      <alignment horizontal="center" vertical="center" wrapText="1"/>
      <protection/>
    </xf>
    <xf numFmtId="166" fontId="5" fillId="12" borderId="41" xfId="20" applyNumberFormat="1" applyFont="1" applyFill="1" applyBorder="1" applyAlignment="1">
      <alignment horizontal="center" vertical="center" wrapText="1"/>
      <protection/>
    </xf>
    <xf numFmtId="165" fontId="5" fillId="12" borderId="42" xfId="20" applyNumberFormat="1" applyFont="1" applyFill="1" applyBorder="1" applyAlignment="1">
      <alignment horizontal="center" vertical="center" wrapText="1"/>
      <protection/>
    </xf>
    <xf numFmtId="165" fontId="5" fillId="12" borderId="43" xfId="20" applyNumberFormat="1" applyFont="1" applyFill="1" applyBorder="1" applyAlignment="1">
      <alignment horizontal="center" vertical="center" wrapText="1"/>
      <protection/>
    </xf>
    <xf numFmtId="165" fontId="5" fillId="12" borderId="44" xfId="20" applyNumberFormat="1" applyFont="1" applyFill="1" applyBorder="1" applyAlignment="1">
      <alignment horizontal="center" vertical="center" wrapText="1"/>
      <protection/>
    </xf>
    <xf numFmtId="165" fontId="5" fillId="12" borderId="45" xfId="20" applyNumberFormat="1" applyFont="1" applyFill="1" applyBorder="1" applyAlignment="1">
      <alignment horizontal="center" vertical="center" wrapText="1"/>
      <protection/>
    </xf>
    <xf numFmtId="165" fontId="5" fillId="12" borderId="46" xfId="20" applyNumberFormat="1" applyFont="1" applyFill="1" applyBorder="1" applyAlignment="1">
      <alignment horizontal="center" vertical="center" wrapText="1"/>
      <protection/>
    </xf>
    <xf numFmtId="165" fontId="5" fillId="12" borderId="47" xfId="20" applyNumberFormat="1" applyFont="1" applyFill="1" applyBorder="1" applyAlignment="1">
      <alignment horizontal="center" vertical="center" wrapText="1"/>
      <protection/>
    </xf>
    <xf numFmtId="165" fontId="5" fillId="12" borderId="48" xfId="20" applyNumberFormat="1" applyFont="1" applyFill="1" applyBorder="1" applyAlignment="1">
      <alignment horizontal="center" vertical="center" wrapText="1"/>
      <protection/>
    </xf>
    <xf numFmtId="165" fontId="3" fillId="13" borderId="10" xfId="20" applyNumberFormat="1" applyFont="1" applyFill="1" applyBorder="1" applyAlignment="1">
      <alignment horizontal="center" vertical="center" wrapText="1"/>
      <protection/>
    </xf>
    <xf numFmtId="166" fontId="3" fillId="14" borderId="18" xfId="20" applyNumberFormat="1" applyFont="1" applyFill="1" applyBorder="1" applyAlignment="1">
      <alignment horizontal="center" vertical="center" wrapText="1"/>
      <protection/>
    </xf>
    <xf numFmtId="165" fontId="3" fillId="13" borderId="16" xfId="20" applyNumberFormat="1" applyFont="1" applyFill="1" applyBorder="1" applyAlignment="1">
      <alignment horizontal="center" vertical="center" wrapText="1"/>
      <protection/>
    </xf>
    <xf numFmtId="165" fontId="3" fillId="12" borderId="0" xfId="20" applyNumberFormat="1" applyFont="1" applyFill="1" applyBorder="1" applyAlignment="1">
      <alignment horizontal="center" vertical="center" wrapText="1"/>
      <protection/>
    </xf>
    <xf numFmtId="165" fontId="3" fillId="13" borderId="14" xfId="20" applyNumberFormat="1" applyFont="1" applyFill="1" applyBorder="1" applyAlignment="1">
      <alignment horizontal="center" vertical="center" wrapText="1"/>
      <protection/>
    </xf>
    <xf numFmtId="165" fontId="3" fillId="13" borderId="15" xfId="20" applyNumberFormat="1" applyFont="1" applyFill="1" applyBorder="1" applyAlignment="1">
      <alignment horizontal="center" vertical="center" wrapText="1"/>
      <protection/>
    </xf>
    <xf numFmtId="165" fontId="3" fillId="14" borderId="14" xfId="20" applyNumberFormat="1" applyFont="1" applyFill="1" applyBorder="1" applyAlignment="1">
      <alignment horizontal="center" vertical="center" wrapText="1"/>
      <protection/>
    </xf>
    <xf numFmtId="165" fontId="3" fillId="14" borderId="17" xfId="20" applyNumberFormat="1" applyFont="1" applyFill="1" applyBorder="1" applyAlignment="1">
      <alignment horizontal="center" vertical="center" wrapText="1"/>
      <protection/>
    </xf>
    <xf numFmtId="165" fontId="3" fillId="13" borderId="18" xfId="20" applyNumberFormat="1" applyFont="1" applyFill="1" applyBorder="1" applyAlignment="1">
      <alignment horizontal="center" vertical="center" wrapText="1"/>
      <protection/>
    </xf>
    <xf numFmtId="165" fontId="4" fillId="13" borderId="16" xfId="20" applyNumberFormat="1" applyFont="1" applyFill="1" applyBorder="1" applyAlignment="1">
      <alignment horizontal="center" vertical="center" wrapText="1"/>
      <protection/>
    </xf>
    <xf numFmtId="165" fontId="4" fillId="13" borderId="19" xfId="20" applyNumberFormat="1" applyFont="1" applyFill="1" applyBorder="1" applyAlignment="1">
      <alignment horizontal="center" vertical="center" wrapText="1"/>
      <protection/>
    </xf>
    <xf numFmtId="165" fontId="3" fillId="13" borderId="20" xfId="20" applyNumberFormat="1" applyFont="1" applyFill="1" applyBorder="1" applyAlignment="1">
      <alignment horizontal="center" vertical="center" wrapText="1"/>
      <protection/>
    </xf>
    <xf numFmtId="166" fontId="3" fillId="14" borderId="26" xfId="20" applyNumberFormat="1" applyFont="1" applyFill="1" applyBorder="1" applyAlignment="1">
      <alignment horizontal="center" vertical="center" wrapText="1"/>
      <protection/>
    </xf>
    <xf numFmtId="165" fontId="3" fillId="13" borderId="25" xfId="20" applyNumberFormat="1" applyFont="1" applyFill="1" applyBorder="1" applyAlignment="1">
      <alignment horizontal="center" vertical="center" wrapText="1"/>
      <protection/>
    </xf>
    <xf numFmtId="165" fontId="3" fillId="13" borderId="23" xfId="20" applyNumberFormat="1" applyFont="1" applyFill="1" applyBorder="1" applyAlignment="1">
      <alignment horizontal="center" vertical="center" wrapText="1"/>
      <protection/>
    </xf>
    <xf numFmtId="165" fontId="3" fillId="13" borderId="24" xfId="20" applyNumberFormat="1" applyFont="1" applyFill="1" applyBorder="1" applyAlignment="1">
      <alignment horizontal="center" vertical="center" wrapText="1"/>
      <protection/>
    </xf>
    <xf numFmtId="165" fontId="3" fillId="14" borderId="23" xfId="20" applyNumberFormat="1" applyFont="1" applyFill="1" applyBorder="1" applyAlignment="1">
      <alignment horizontal="center" vertical="center" wrapText="1"/>
      <protection/>
    </xf>
    <xf numFmtId="165" fontId="3" fillId="14" borderId="39" xfId="20" applyNumberFormat="1" applyFont="1" applyFill="1" applyBorder="1" applyAlignment="1">
      <alignment horizontal="center" vertical="center" wrapText="1"/>
      <protection/>
    </xf>
    <xf numFmtId="165" fontId="3" fillId="13" borderId="26" xfId="20" applyNumberFormat="1" applyFont="1" applyFill="1" applyBorder="1" applyAlignment="1">
      <alignment horizontal="center" vertical="center" wrapText="1"/>
      <protection/>
    </xf>
    <xf numFmtId="165" fontId="4" fillId="13" borderId="25" xfId="20" applyNumberFormat="1" applyFont="1" applyFill="1" applyBorder="1" applyAlignment="1">
      <alignment horizontal="center" vertical="center" wrapText="1"/>
      <protection/>
    </xf>
    <xf numFmtId="165" fontId="4" fillId="13" borderId="27" xfId="20" applyNumberFormat="1" applyFont="1" applyFill="1" applyBorder="1" applyAlignment="1">
      <alignment horizontal="center" vertical="center" wrapText="1"/>
      <protection/>
    </xf>
    <xf numFmtId="165" fontId="3" fillId="13" borderId="49" xfId="20" applyNumberFormat="1" applyFont="1" applyFill="1" applyBorder="1" applyAlignment="1">
      <alignment horizontal="center" vertical="center" wrapText="1"/>
      <protection/>
    </xf>
    <xf numFmtId="166" fontId="3" fillId="14" borderId="34" xfId="20" applyNumberFormat="1" applyFont="1" applyFill="1" applyBorder="1" applyAlignment="1">
      <alignment horizontal="center" vertical="center" wrapText="1"/>
      <protection/>
    </xf>
    <xf numFmtId="165" fontId="3" fillId="13" borderId="33" xfId="20" applyNumberFormat="1" applyFont="1" applyFill="1" applyBorder="1" applyAlignment="1">
      <alignment horizontal="center" vertical="center" wrapText="1"/>
      <protection/>
    </xf>
    <xf numFmtId="165" fontId="3" fillId="13" borderId="31" xfId="20" applyNumberFormat="1" applyFont="1" applyFill="1" applyBorder="1" applyAlignment="1">
      <alignment horizontal="center" vertical="center" wrapText="1"/>
      <protection/>
    </xf>
    <xf numFmtId="165" fontId="3" fillId="13" borderId="32" xfId="20" applyNumberFormat="1" applyFont="1" applyFill="1" applyBorder="1" applyAlignment="1">
      <alignment horizontal="center" vertical="center" wrapText="1"/>
      <protection/>
    </xf>
    <xf numFmtId="165" fontId="3" fillId="14" borderId="38" xfId="20" applyNumberFormat="1" applyFont="1" applyFill="1" applyBorder="1" applyAlignment="1">
      <alignment horizontal="center" vertical="center" wrapText="1"/>
      <protection/>
    </xf>
    <xf numFmtId="165" fontId="3" fillId="13" borderId="34" xfId="20" applyNumberFormat="1" applyFont="1" applyFill="1" applyBorder="1" applyAlignment="1">
      <alignment horizontal="center" vertical="center" wrapText="1"/>
      <protection/>
    </xf>
    <xf numFmtId="165" fontId="4" fillId="13" borderId="33" xfId="20" applyNumberFormat="1" applyFont="1" applyFill="1" applyBorder="1" applyAlignment="1">
      <alignment horizontal="center" vertical="center" wrapText="1"/>
      <protection/>
    </xf>
    <xf numFmtId="165" fontId="4" fillId="13" borderId="35" xfId="20" applyNumberFormat="1" applyFont="1" applyFill="1" applyBorder="1" applyAlignment="1">
      <alignment horizontal="center" vertical="center" wrapText="1"/>
      <protection/>
    </xf>
    <xf numFmtId="165" fontId="3" fillId="12" borderId="36" xfId="20" applyNumberFormat="1" applyFont="1" applyFill="1" applyBorder="1" applyAlignment="1">
      <alignment horizontal="center" vertical="center" wrapText="1"/>
      <protection/>
    </xf>
    <xf numFmtId="166" fontId="3" fillId="12" borderId="13" xfId="20" applyNumberFormat="1" applyFont="1" applyFill="1" applyBorder="1" applyAlignment="1">
      <alignment horizontal="center" vertical="center" wrapText="1"/>
      <protection/>
    </xf>
    <xf numFmtId="165" fontId="3" fillId="12" borderId="13" xfId="20" applyNumberFormat="1" applyFont="1" applyFill="1" applyBorder="1" applyAlignment="1">
      <alignment horizontal="center" vertical="center" wrapText="1"/>
      <protection/>
    </xf>
    <xf numFmtId="165" fontId="4" fillId="12" borderId="13" xfId="20" applyNumberFormat="1" applyFont="1" applyFill="1" applyBorder="1" applyAlignment="1">
      <alignment horizontal="center" vertical="center" wrapText="1"/>
      <protection/>
    </xf>
    <xf numFmtId="165" fontId="4" fillId="12" borderId="37" xfId="20" applyNumberFormat="1" applyFont="1" applyFill="1" applyBorder="1" applyAlignment="1">
      <alignment horizontal="center" vertical="center" wrapText="1"/>
      <protection/>
    </xf>
    <xf numFmtId="165" fontId="3" fillId="13" borderId="28" xfId="20" applyNumberFormat="1" applyFont="1" applyFill="1" applyBorder="1" applyAlignment="1">
      <alignment horizontal="center" vertical="center" wrapText="1"/>
      <protection/>
    </xf>
    <xf numFmtId="165" fontId="3" fillId="9" borderId="50" xfId="20" applyNumberFormat="1" applyFont="1" applyFill="1" applyBorder="1" applyAlignment="1">
      <alignment horizontal="center" vertical="center" wrapText="1"/>
      <protection/>
    </xf>
    <xf numFmtId="166" fontId="3" fillId="9" borderId="51" xfId="20" applyNumberFormat="1" applyFont="1" applyFill="1" applyBorder="1" applyAlignment="1">
      <alignment horizontal="center" vertical="center" wrapText="1"/>
      <protection/>
    </xf>
    <xf numFmtId="165" fontId="3" fillId="9" borderId="51" xfId="20" applyNumberFormat="1" applyFont="1" applyFill="1" applyBorder="1" applyAlignment="1">
      <alignment horizontal="center" vertical="center" wrapText="1"/>
      <protection/>
    </xf>
    <xf numFmtId="165" fontId="3" fillId="9" borderId="52" xfId="20" applyNumberFormat="1" applyFont="1" applyFill="1" applyBorder="1" applyAlignment="1">
      <alignment horizontal="center" vertical="center" wrapText="1"/>
      <protection/>
    </xf>
    <xf numFmtId="165" fontId="3" fillId="11" borderId="50" xfId="20" applyNumberFormat="1" applyFont="1" applyFill="1" applyBorder="1" applyAlignment="1">
      <alignment horizontal="center" vertical="center" wrapText="1"/>
      <protection/>
    </xf>
    <xf numFmtId="166" fontId="3" fillId="11" borderId="51" xfId="20" applyNumberFormat="1" applyFont="1" applyFill="1" applyBorder="1" applyAlignment="1">
      <alignment horizontal="center" vertical="center" wrapText="1"/>
      <protection/>
    </xf>
    <xf numFmtId="165" fontId="3" fillId="11" borderId="51" xfId="20" applyNumberFormat="1" applyFont="1" applyFill="1" applyBorder="1" applyAlignment="1">
      <alignment horizontal="center" vertical="center" wrapText="1"/>
      <protection/>
    </xf>
    <xf numFmtId="165" fontId="3" fillId="11" borderId="52" xfId="20" applyNumberFormat="1" applyFont="1" applyFill="1" applyBorder="1" applyAlignment="1">
      <alignment horizontal="center" vertical="center" wrapText="1"/>
      <protection/>
    </xf>
    <xf numFmtId="165" fontId="3" fillId="12" borderId="50" xfId="20" applyNumberFormat="1" applyFont="1" applyFill="1" applyBorder="1" applyAlignment="1">
      <alignment horizontal="center" vertical="center" wrapText="1"/>
      <protection/>
    </xf>
    <xf numFmtId="166" fontId="3" fillId="12" borderId="51" xfId="20" applyNumberFormat="1" applyFont="1" applyFill="1" applyBorder="1" applyAlignment="1">
      <alignment horizontal="center" vertical="center" wrapText="1"/>
      <protection/>
    </xf>
    <xf numFmtId="165" fontId="3" fillId="12" borderId="51" xfId="20" applyNumberFormat="1" applyFont="1" applyFill="1" applyBorder="1" applyAlignment="1">
      <alignment horizontal="center" vertical="center" wrapText="1"/>
      <protection/>
    </xf>
    <xf numFmtId="165" fontId="3" fillId="12" borderId="52" xfId="20" applyNumberFormat="1" applyFont="1" applyFill="1" applyBorder="1" applyAlignment="1">
      <alignment horizontal="center" vertical="center" wrapText="1"/>
      <protection/>
    </xf>
    <xf numFmtId="164" fontId="0" fillId="0" borderId="0" xfId="0" applyNumberFormat="1" applyAlignment="1">
      <alignment/>
    </xf>
    <xf numFmtId="165" fontId="3" fillId="14" borderId="53" xfId="20" applyNumberFormat="1" applyFont="1" applyFill="1" applyBorder="1" applyAlignment="1">
      <alignment horizontal="center" vertical="center" wrapText="1"/>
      <protection/>
    </xf>
    <xf numFmtId="166" fontId="3" fillId="14" borderId="54" xfId="20" applyNumberFormat="1" applyFont="1" applyFill="1" applyBorder="1" applyAlignment="1">
      <alignment horizontal="center" vertical="center" wrapText="1"/>
      <protection/>
    </xf>
    <xf numFmtId="165" fontId="3" fillId="14" borderId="54" xfId="20" applyNumberFormat="1" applyFont="1" applyFill="1" applyBorder="1" applyAlignment="1">
      <alignment horizontal="center" vertical="center" wrapText="1"/>
      <protection/>
    </xf>
    <xf numFmtId="165" fontId="3" fillId="14" borderId="55" xfId="20" applyNumberFormat="1" applyFont="1" applyFill="1" applyBorder="1" applyAlignment="1">
      <alignment horizontal="center" vertical="center" wrapText="1"/>
      <protection/>
    </xf>
    <xf numFmtId="164" fontId="13" fillId="0" borderId="0" xfId="0" applyFont="1" applyAlignment="1">
      <alignment horizontal="center"/>
    </xf>
    <xf numFmtId="165" fontId="5" fillId="15" borderId="1" xfId="20" applyNumberFormat="1" applyFont="1" applyFill="1" applyBorder="1" applyAlignment="1">
      <alignment horizontal="center" vertical="center" wrapText="1"/>
      <protection/>
    </xf>
    <xf numFmtId="166" fontId="5" fillId="15" borderId="2" xfId="20" applyNumberFormat="1" applyFont="1" applyFill="1" applyBorder="1" applyAlignment="1">
      <alignment horizontal="center" vertical="center" wrapText="1"/>
      <protection/>
    </xf>
    <xf numFmtId="165" fontId="5" fillId="15" borderId="3" xfId="20" applyNumberFormat="1" applyFont="1" applyFill="1" applyBorder="1" applyAlignment="1">
      <alignment horizontal="center" vertical="center" wrapText="1"/>
      <protection/>
    </xf>
    <xf numFmtId="165" fontId="5" fillId="15" borderId="4" xfId="20" applyNumberFormat="1" applyFont="1" applyFill="1" applyBorder="1" applyAlignment="1">
      <alignment horizontal="center" vertical="center" wrapText="1"/>
      <protection/>
    </xf>
    <xf numFmtId="165" fontId="5" fillId="15" borderId="5" xfId="20" applyNumberFormat="1" applyFont="1" applyFill="1" applyBorder="1" applyAlignment="1">
      <alignment horizontal="center" vertical="center" wrapText="1"/>
      <protection/>
    </xf>
    <xf numFmtId="165" fontId="5" fillId="15" borderId="6" xfId="20" applyNumberFormat="1" applyFont="1" applyFill="1" applyBorder="1" applyAlignment="1">
      <alignment horizontal="center" vertical="center" wrapText="1"/>
      <protection/>
    </xf>
    <xf numFmtId="165" fontId="5" fillId="15" borderId="7" xfId="20" applyNumberFormat="1" applyFont="1" applyFill="1" applyBorder="1" applyAlignment="1">
      <alignment horizontal="center" vertical="center" wrapText="1"/>
      <protection/>
    </xf>
    <xf numFmtId="165" fontId="5" fillId="15" borderId="8" xfId="20" applyNumberFormat="1" applyFont="1" applyFill="1" applyBorder="1" applyAlignment="1">
      <alignment horizontal="center" vertical="center" wrapText="1"/>
      <protection/>
    </xf>
    <xf numFmtId="165" fontId="6" fillId="15" borderId="6" xfId="20" applyNumberFormat="1" applyFont="1" applyFill="1" applyBorder="1" applyAlignment="1">
      <alignment horizontal="center" vertical="center" wrapText="1"/>
      <protection/>
    </xf>
    <xf numFmtId="165" fontId="6" fillId="15" borderId="9" xfId="20" applyNumberFormat="1" applyFont="1" applyFill="1" applyBorder="1" applyAlignment="1">
      <alignment horizontal="center" vertical="center" wrapText="1"/>
      <protection/>
    </xf>
    <xf numFmtId="165" fontId="7" fillId="16" borderId="10" xfId="20" applyNumberFormat="1" applyFont="1" applyFill="1" applyBorder="1" applyAlignment="1">
      <alignment horizontal="center" vertical="center" wrapText="1"/>
      <protection/>
    </xf>
    <xf numFmtId="166" fontId="7" fillId="17" borderId="11" xfId="20" applyNumberFormat="1" applyFont="1" applyFill="1" applyBorder="1" applyAlignment="1">
      <alignment horizontal="center" vertical="center" wrapText="1"/>
      <protection/>
    </xf>
    <xf numFmtId="165" fontId="7" fillId="16" borderId="12" xfId="20" applyNumberFormat="1" applyFont="1" applyFill="1" applyBorder="1" applyAlignment="1">
      <alignment horizontal="center" vertical="center" wrapText="1"/>
      <protection/>
    </xf>
    <xf numFmtId="165" fontId="7" fillId="15" borderId="0" xfId="20" applyNumberFormat="1" applyFont="1" applyFill="1" applyBorder="1" applyAlignment="1">
      <alignment horizontal="center" vertical="center" wrapText="1"/>
      <protection/>
    </xf>
    <xf numFmtId="165" fontId="7" fillId="16" borderId="14" xfId="20" applyNumberFormat="1" applyFont="1" applyFill="1" applyBorder="1" applyAlignment="1">
      <alignment horizontal="center" vertical="center" wrapText="1"/>
      <protection/>
    </xf>
    <xf numFmtId="165" fontId="7" fillId="16" borderId="15" xfId="20" applyNumberFormat="1" applyFont="1" applyFill="1" applyBorder="1" applyAlignment="1">
      <alignment horizontal="center" vertical="center" wrapText="1"/>
      <protection/>
    </xf>
    <xf numFmtId="165" fontId="7" fillId="17" borderId="16" xfId="20" applyNumberFormat="1" applyFont="1" applyFill="1" applyBorder="1" applyAlignment="1">
      <alignment horizontal="center" vertical="center" wrapText="1"/>
      <protection/>
    </xf>
    <xf numFmtId="165" fontId="7" fillId="17" borderId="14" xfId="20" applyNumberFormat="1" applyFont="1" applyFill="1" applyBorder="1" applyAlignment="1">
      <alignment horizontal="center" vertical="center" wrapText="1"/>
      <protection/>
    </xf>
    <xf numFmtId="165" fontId="7" fillId="17" borderId="17" xfId="20" applyNumberFormat="1" applyFont="1" applyFill="1" applyBorder="1" applyAlignment="1">
      <alignment horizontal="center" vertical="center" wrapText="1"/>
      <protection/>
    </xf>
    <xf numFmtId="165" fontId="7" fillId="16" borderId="18" xfId="20" applyNumberFormat="1" applyFont="1" applyFill="1" applyBorder="1" applyAlignment="1">
      <alignment horizontal="center" vertical="center" wrapText="1"/>
      <protection/>
    </xf>
    <xf numFmtId="165" fontId="8" fillId="16" borderId="16" xfId="20" applyNumberFormat="1" applyFont="1" applyFill="1" applyBorder="1" applyAlignment="1">
      <alignment horizontal="center" vertical="center" wrapText="1"/>
      <protection/>
    </xf>
    <xf numFmtId="165" fontId="8" fillId="16" borderId="27" xfId="20" applyNumberFormat="1" applyFont="1" applyFill="1" applyBorder="1" applyAlignment="1">
      <alignment horizontal="center" vertical="center" wrapText="1"/>
      <protection/>
    </xf>
    <xf numFmtId="165" fontId="7" fillId="16" borderId="20" xfId="20" applyNumberFormat="1" applyFont="1" applyFill="1" applyBorder="1" applyAlignment="1">
      <alignment horizontal="center" vertical="center" wrapText="1"/>
      <protection/>
    </xf>
    <xf numFmtId="166" fontId="7" fillId="17" borderId="21" xfId="20" applyNumberFormat="1" applyFont="1" applyFill="1" applyBorder="1" applyAlignment="1">
      <alignment horizontal="center" vertical="center" wrapText="1"/>
      <protection/>
    </xf>
    <xf numFmtId="165" fontId="7" fillId="16" borderId="22" xfId="20" applyNumberFormat="1" applyFont="1" applyFill="1" applyBorder="1" applyAlignment="1">
      <alignment horizontal="center" vertical="center" wrapText="1"/>
      <protection/>
    </xf>
    <xf numFmtId="165" fontId="7" fillId="16" borderId="23" xfId="20" applyNumberFormat="1" applyFont="1" applyFill="1" applyBorder="1" applyAlignment="1">
      <alignment horizontal="center" vertical="center" wrapText="1"/>
      <protection/>
    </xf>
    <xf numFmtId="165" fontId="7" fillId="16" borderId="24" xfId="20" applyNumberFormat="1" applyFont="1" applyFill="1" applyBorder="1" applyAlignment="1">
      <alignment horizontal="center" vertical="center" wrapText="1"/>
      <protection/>
    </xf>
    <xf numFmtId="165" fontId="7" fillId="17" borderId="25" xfId="20" applyNumberFormat="1" applyFont="1" applyFill="1" applyBorder="1" applyAlignment="1">
      <alignment horizontal="center" vertical="center" wrapText="1"/>
      <protection/>
    </xf>
    <xf numFmtId="165" fontId="7" fillId="17" borderId="23" xfId="20" applyNumberFormat="1" applyFont="1" applyFill="1" applyBorder="1" applyAlignment="1">
      <alignment horizontal="center" vertical="center" wrapText="1"/>
      <protection/>
    </xf>
    <xf numFmtId="165" fontId="7" fillId="16" borderId="26" xfId="20" applyNumberFormat="1" applyFont="1" applyFill="1" applyBorder="1" applyAlignment="1">
      <alignment horizontal="center" vertical="center" wrapText="1"/>
      <protection/>
    </xf>
    <xf numFmtId="165" fontId="8" fillId="16" borderId="25" xfId="20" applyNumberFormat="1" applyFont="1" applyFill="1" applyBorder="1" applyAlignment="1">
      <alignment horizontal="center" vertical="center" wrapText="1"/>
      <protection/>
    </xf>
    <xf numFmtId="165" fontId="7" fillId="16" borderId="28" xfId="20" applyNumberFormat="1" applyFont="1" applyFill="1" applyBorder="1" applyAlignment="1">
      <alignment horizontal="center" vertical="center" wrapText="1"/>
      <protection/>
    </xf>
    <xf numFmtId="166" fontId="7" fillId="17" borderId="29" xfId="20" applyNumberFormat="1" applyFont="1" applyFill="1" applyBorder="1" applyAlignment="1">
      <alignment horizontal="center" vertical="center" wrapText="1"/>
      <protection/>
    </xf>
    <xf numFmtId="165" fontId="7" fillId="16" borderId="30" xfId="20" applyNumberFormat="1" applyFont="1" applyFill="1" applyBorder="1" applyAlignment="1">
      <alignment horizontal="center" vertical="center" wrapText="1"/>
      <protection/>
    </xf>
    <xf numFmtId="165" fontId="7" fillId="16" borderId="31" xfId="20" applyNumberFormat="1" applyFont="1" applyFill="1" applyBorder="1" applyAlignment="1">
      <alignment horizontal="center" vertical="center" wrapText="1"/>
      <protection/>
    </xf>
    <xf numFmtId="165" fontId="7" fillId="16" borderId="32" xfId="20" applyNumberFormat="1" applyFont="1" applyFill="1" applyBorder="1" applyAlignment="1">
      <alignment horizontal="center" vertical="center" wrapText="1"/>
      <protection/>
    </xf>
    <xf numFmtId="165" fontId="7" fillId="17" borderId="33" xfId="20" applyNumberFormat="1" applyFont="1" applyFill="1" applyBorder="1" applyAlignment="1">
      <alignment horizontal="center" vertical="center" wrapText="1"/>
      <protection/>
    </xf>
    <xf numFmtId="165" fontId="7" fillId="17" borderId="31" xfId="20" applyNumberFormat="1" applyFont="1" applyFill="1" applyBorder="1" applyAlignment="1">
      <alignment horizontal="center" vertical="center" wrapText="1"/>
      <protection/>
    </xf>
    <xf numFmtId="165" fontId="7" fillId="16" borderId="34" xfId="20" applyNumberFormat="1" applyFont="1" applyFill="1" applyBorder="1" applyAlignment="1">
      <alignment horizontal="center" vertical="center" wrapText="1"/>
      <protection/>
    </xf>
    <xf numFmtId="165" fontId="8" fillId="16" borderId="33" xfId="20" applyNumberFormat="1" applyFont="1" applyFill="1" applyBorder="1" applyAlignment="1">
      <alignment horizontal="center" vertical="center" wrapText="1"/>
      <protection/>
    </xf>
    <xf numFmtId="165" fontId="8" fillId="16" borderId="35" xfId="20" applyNumberFormat="1" applyFont="1" applyFill="1" applyBorder="1" applyAlignment="1">
      <alignment horizontal="center" vertical="center" wrapText="1"/>
      <protection/>
    </xf>
    <xf numFmtId="165" fontId="7" fillId="15" borderId="36" xfId="20" applyNumberFormat="1" applyFont="1" applyFill="1" applyBorder="1" applyAlignment="1">
      <alignment horizontal="center" vertical="center" wrapText="1"/>
      <protection/>
    </xf>
    <xf numFmtId="166" fontId="7" fillId="15" borderId="13" xfId="20" applyNumberFormat="1" applyFont="1" applyFill="1" applyBorder="1" applyAlignment="1">
      <alignment horizontal="center" vertical="center" wrapText="1"/>
      <protection/>
    </xf>
    <xf numFmtId="165" fontId="7" fillId="15" borderId="13" xfId="20" applyNumberFormat="1" applyFont="1" applyFill="1" applyBorder="1" applyAlignment="1">
      <alignment horizontal="center" vertical="center" wrapText="1"/>
      <protection/>
    </xf>
    <xf numFmtId="165" fontId="8" fillId="15" borderId="13" xfId="20" applyNumberFormat="1" applyFont="1" applyFill="1" applyBorder="1" applyAlignment="1">
      <alignment horizontal="center" vertical="center" wrapText="1"/>
      <protection/>
    </xf>
    <xf numFmtId="165" fontId="8" fillId="15" borderId="37" xfId="20" applyNumberFormat="1" applyFont="1" applyFill="1" applyBorder="1" applyAlignment="1">
      <alignment horizontal="center" vertical="center" wrapText="1"/>
      <protection/>
    </xf>
    <xf numFmtId="165" fontId="8" fillId="16" borderId="19" xfId="20" applyNumberFormat="1" applyFont="1" applyFill="1" applyBorder="1" applyAlignment="1">
      <alignment horizontal="center" vertical="center" wrapText="1"/>
      <protection/>
    </xf>
    <xf numFmtId="165" fontId="7" fillId="17" borderId="38" xfId="20" applyNumberFormat="1" applyFont="1" applyFill="1" applyBorder="1" applyAlignment="1">
      <alignment horizontal="center" vertical="center" wrapText="1"/>
      <protection/>
    </xf>
    <xf numFmtId="165" fontId="7" fillId="17" borderId="39" xfId="20" applyNumberFormat="1" applyFont="1" applyFill="1" applyBorder="1" applyAlignment="1">
      <alignment horizontal="center" vertical="center" wrapText="1"/>
      <protection/>
    </xf>
    <xf numFmtId="165" fontId="5" fillId="18" borderId="40" xfId="20" applyNumberFormat="1" applyFont="1" applyFill="1" applyBorder="1" applyAlignment="1">
      <alignment horizontal="center" vertical="center" wrapText="1"/>
      <protection/>
    </xf>
    <xf numFmtId="166" fontId="5" fillId="18" borderId="41" xfId="20" applyNumberFormat="1" applyFont="1" applyFill="1" applyBorder="1" applyAlignment="1">
      <alignment horizontal="center" vertical="center" wrapText="1"/>
      <protection/>
    </xf>
    <xf numFmtId="165" fontId="5" fillId="18" borderId="42" xfId="20" applyNumberFormat="1" applyFont="1" applyFill="1" applyBorder="1" applyAlignment="1">
      <alignment horizontal="center" vertical="center" wrapText="1"/>
      <protection/>
    </xf>
    <xf numFmtId="165" fontId="5" fillId="18" borderId="43" xfId="20" applyNumberFormat="1" applyFont="1" applyFill="1" applyBorder="1" applyAlignment="1">
      <alignment horizontal="center" vertical="center" wrapText="1"/>
      <protection/>
    </xf>
    <xf numFmtId="165" fontId="5" fillId="18" borderId="44" xfId="20" applyNumberFormat="1" applyFont="1" applyFill="1" applyBorder="1" applyAlignment="1">
      <alignment horizontal="center" vertical="center" wrapText="1"/>
      <protection/>
    </xf>
    <xf numFmtId="165" fontId="5" fillId="18" borderId="45" xfId="20" applyNumberFormat="1" applyFont="1" applyFill="1" applyBorder="1" applyAlignment="1">
      <alignment horizontal="center" vertical="center" wrapText="1"/>
      <protection/>
    </xf>
    <xf numFmtId="165" fontId="5" fillId="18" borderId="46" xfId="20" applyNumberFormat="1" applyFont="1" applyFill="1" applyBorder="1" applyAlignment="1">
      <alignment horizontal="center" vertical="center" wrapText="1"/>
      <protection/>
    </xf>
    <xf numFmtId="165" fontId="5" fillId="18" borderId="47" xfId="20" applyNumberFormat="1" applyFont="1" applyFill="1" applyBorder="1" applyAlignment="1">
      <alignment horizontal="center" vertical="center" wrapText="1"/>
      <protection/>
    </xf>
    <xf numFmtId="165" fontId="5" fillId="18" borderId="48" xfId="20" applyNumberFormat="1" applyFont="1" applyFill="1" applyBorder="1" applyAlignment="1">
      <alignment horizontal="center" vertical="center" wrapText="1"/>
      <protection/>
    </xf>
    <xf numFmtId="165" fontId="3" fillId="19" borderId="10" xfId="20" applyNumberFormat="1" applyFont="1" applyFill="1" applyBorder="1" applyAlignment="1">
      <alignment horizontal="center" vertical="center" wrapText="1"/>
      <protection/>
    </xf>
    <xf numFmtId="166" fontId="3" fillId="20" borderId="18" xfId="20" applyNumberFormat="1" applyFont="1" applyFill="1" applyBorder="1" applyAlignment="1">
      <alignment horizontal="center" vertical="center" wrapText="1"/>
      <protection/>
    </xf>
    <xf numFmtId="165" fontId="3" fillId="19" borderId="16" xfId="20" applyNumberFormat="1" applyFont="1" applyFill="1" applyBorder="1" applyAlignment="1">
      <alignment horizontal="center" vertical="center" wrapText="1"/>
      <protection/>
    </xf>
    <xf numFmtId="165" fontId="3" fillId="18" borderId="0" xfId="20" applyNumberFormat="1" applyFont="1" applyFill="1" applyBorder="1" applyAlignment="1">
      <alignment horizontal="center" vertical="center" wrapText="1"/>
      <protection/>
    </xf>
    <xf numFmtId="165" fontId="3" fillId="19" borderId="14" xfId="20" applyNumberFormat="1" applyFont="1" applyFill="1" applyBorder="1" applyAlignment="1">
      <alignment horizontal="center" vertical="center" wrapText="1"/>
      <protection/>
    </xf>
    <xf numFmtId="165" fontId="3" fillId="19" borderId="15" xfId="20" applyNumberFormat="1" applyFont="1" applyFill="1" applyBorder="1" applyAlignment="1">
      <alignment horizontal="center" vertical="center" wrapText="1"/>
      <protection/>
    </xf>
    <xf numFmtId="165" fontId="7" fillId="20" borderId="16" xfId="20" applyNumberFormat="1" applyFont="1" applyFill="1" applyBorder="1" applyAlignment="1">
      <alignment horizontal="center" vertical="center" wrapText="1"/>
      <protection/>
    </xf>
    <xf numFmtId="165" fontId="3" fillId="20" borderId="14" xfId="20" applyNumberFormat="1" applyFont="1" applyFill="1" applyBorder="1" applyAlignment="1">
      <alignment horizontal="center" vertical="center" wrapText="1"/>
      <protection/>
    </xf>
    <xf numFmtId="165" fontId="3" fillId="20" borderId="17" xfId="20" applyNumberFormat="1" applyFont="1" applyFill="1" applyBorder="1" applyAlignment="1">
      <alignment horizontal="center" vertical="center" wrapText="1"/>
      <protection/>
    </xf>
    <xf numFmtId="165" fontId="3" fillId="19" borderId="18" xfId="20" applyNumberFormat="1" applyFont="1" applyFill="1" applyBorder="1" applyAlignment="1">
      <alignment horizontal="center" vertical="center" wrapText="1"/>
      <protection/>
    </xf>
    <xf numFmtId="165" fontId="4" fillId="19" borderId="16" xfId="20" applyNumberFormat="1" applyFont="1" applyFill="1" applyBorder="1" applyAlignment="1">
      <alignment horizontal="center" vertical="center" wrapText="1"/>
      <protection/>
    </xf>
    <xf numFmtId="165" fontId="4" fillId="19" borderId="19" xfId="20" applyNumberFormat="1" applyFont="1" applyFill="1" applyBorder="1" applyAlignment="1">
      <alignment horizontal="center" vertical="center" wrapText="1"/>
      <protection/>
    </xf>
    <xf numFmtId="165" fontId="3" fillId="19" borderId="20" xfId="20" applyNumberFormat="1" applyFont="1" applyFill="1" applyBorder="1" applyAlignment="1">
      <alignment horizontal="center" vertical="center" wrapText="1"/>
      <protection/>
    </xf>
    <xf numFmtId="166" fontId="3" fillId="20" borderId="26" xfId="20" applyNumberFormat="1" applyFont="1" applyFill="1" applyBorder="1" applyAlignment="1">
      <alignment horizontal="center" vertical="center" wrapText="1"/>
      <protection/>
    </xf>
    <xf numFmtId="165" fontId="3" fillId="19" borderId="25" xfId="20" applyNumberFormat="1" applyFont="1" applyFill="1" applyBorder="1" applyAlignment="1">
      <alignment horizontal="center" vertical="center" wrapText="1"/>
      <protection/>
    </xf>
    <xf numFmtId="165" fontId="3" fillId="19" borderId="23" xfId="20" applyNumberFormat="1" applyFont="1" applyFill="1" applyBorder="1" applyAlignment="1">
      <alignment horizontal="center" vertical="center" wrapText="1"/>
      <protection/>
    </xf>
    <xf numFmtId="165" fontId="3" fillId="19" borderId="24" xfId="20" applyNumberFormat="1" applyFont="1" applyFill="1" applyBorder="1" applyAlignment="1">
      <alignment horizontal="center" vertical="center" wrapText="1"/>
      <protection/>
    </xf>
    <xf numFmtId="165" fontId="7" fillId="20" borderId="25" xfId="20" applyNumberFormat="1" applyFont="1" applyFill="1" applyBorder="1" applyAlignment="1">
      <alignment horizontal="center" vertical="center" wrapText="1"/>
      <protection/>
    </xf>
    <xf numFmtId="165" fontId="3" fillId="20" borderId="23" xfId="20" applyNumberFormat="1" applyFont="1" applyFill="1" applyBorder="1" applyAlignment="1">
      <alignment horizontal="center" vertical="center" wrapText="1"/>
      <protection/>
    </xf>
    <xf numFmtId="165" fontId="3" fillId="20" borderId="39" xfId="20" applyNumberFormat="1" applyFont="1" applyFill="1" applyBorder="1" applyAlignment="1">
      <alignment horizontal="center" vertical="center" wrapText="1"/>
      <protection/>
    </xf>
    <xf numFmtId="165" fontId="3" fillId="19" borderId="26" xfId="20" applyNumberFormat="1" applyFont="1" applyFill="1" applyBorder="1" applyAlignment="1">
      <alignment horizontal="center" vertical="center" wrapText="1"/>
      <protection/>
    </xf>
    <xf numFmtId="165" fontId="4" fillId="19" borderId="25" xfId="20" applyNumberFormat="1" applyFont="1" applyFill="1" applyBorder="1" applyAlignment="1">
      <alignment horizontal="center" vertical="center" wrapText="1"/>
      <protection/>
    </xf>
    <xf numFmtId="165" fontId="4" fillId="19" borderId="27" xfId="20" applyNumberFormat="1" applyFont="1" applyFill="1" applyBorder="1" applyAlignment="1">
      <alignment horizontal="center" vertical="center" wrapText="1"/>
      <protection/>
    </xf>
    <xf numFmtId="165" fontId="3" fillId="19" borderId="49" xfId="20" applyNumberFormat="1" applyFont="1" applyFill="1" applyBorder="1" applyAlignment="1">
      <alignment horizontal="center" vertical="center" wrapText="1"/>
      <protection/>
    </xf>
    <xf numFmtId="166" fontId="3" fillId="20" borderId="34" xfId="20" applyNumberFormat="1" applyFont="1" applyFill="1" applyBorder="1" applyAlignment="1">
      <alignment horizontal="center" vertical="center" wrapText="1"/>
      <protection/>
    </xf>
    <xf numFmtId="165" fontId="3" fillId="19" borderId="33" xfId="20" applyNumberFormat="1" applyFont="1" applyFill="1" applyBorder="1" applyAlignment="1">
      <alignment horizontal="center" vertical="center" wrapText="1"/>
      <protection/>
    </xf>
    <xf numFmtId="165" fontId="3" fillId="19" borderId="31" xfId="20" applyNumberFormat="1" applyFont="1" applyFill="1" applyBorder="1" applyAlignment="1">
      <alignment horizontal="center" vertical="center" wrapText="1"/>
      <protection/>
    </xf>
    <xf numFmtId="165" fontId="3" fillId="19" borderId="32" xfId="20" applyNumberFormat="1" applyFont="1" applyFill="1" applyBorder="1" applyAlignment="1">
      <alignment horizontal="center" vertical="center" wrapText="1"/>
      <protection/>
    </xf>
    <xf numFmtId="165" fontId="7" fillId="20" borderId="33" xfId="20" applyNumberFormat="1" applyFont="1" applyFill="1" applyBorder="1" applyAlignment="1">
      <alignment horizontal="center" vertical="center" wrapText="1"/>
      <protection/>
    </xf>
    <xf numFmtId="165" fontId="3" fillId="20" borderId="38" xfId="20" applyNumberFormat="1" applyFont="1" applyFill="1" applyBorder="1" applyAlignment="1">
      <alignment horizontal="center" vertical="center" wrapText="1"/>
      <protection/>
    </xf>
    <xf numFmtId="165" fontId="3" fillId="19" borderId="34" xfId="20" applyNumberFormat="1" applyFont="1" applyFill="1" applyBorder="1" applyAlignment="1">
      <alignment horizontal="center" vertical="center" wrapText="1"/>
      <protection/>
    </xf>
    <xf numFmtId="165" fontId="4" fillId="19" borderId="33" xfId="20" applyNumberFormat="1" applyFont="1" applyFill="1" applyBorder="1" applyAlignment="1">
      <alignment horizontal="center" vertical="center" wrapText="1"/>
      <protection/>
    </xf>
    <xf numFmtId="165" fontId="4" fillId="19" borderId="35" xfId="20" applyNumberFormat="1" applyFont="1" applyFill="1" applyBorder="1" applyAlignment="1">
      <alignment horizontal="center" vertical="center" wrapText="1"/>
      <protection/>
    </xf>
    <xf numFmtId="165" fontId="3" fillId="18" borderId="36" xfId="20" applyNumberFormat="1" applyFont="1" applyFill="1" applyBorder="1" applyAlignment="1">
      <alignment horizontal="center" vertical="center" wrapText="1"/>
      <protection/>
    </xf>
    <xf numFmtId="166" fontId="3" fillId="18" borderId="13" xfId="20" applyNumberFormat="1" applyFont="1" applyFill="1" applyBorder="1" applyAlignment="1">
      <alignment horizontal="center" vertical="center" wrapText="1"/>
      <protection/>
    </xf>
    <xf numFmtId="165" fontId="3" fillId="18" borderId="13" xfId="20" applyNumberFormat="1" applyFont="1" applyFill="1" applyBorder="1" applyAlignment="1">
      <alignment horizontal="center" vertical="center" wrapText="1"/>
      <protection/>
    </xf>
    <xf numFmtId="165" fontId="4" fillId="18" borderId="13" xfId="20" applyNumberFormat="1" applyFont="1" applyFill="1" applyBorder="1" applyAlignment="1">
      <alignment horizontal="center" vertical="center" wrapText="1"/>
      <protection/>
    </xf>
    <xf numFmtId="165" fontId="4" fillId="18" borderId="37" xfId="20" applyNumberFormat="1" applyFont="1" applyFill="1" applyBorder="1" applyAlignment="1">
      <alignment horizontal="center" vertical="center" wrapText="1"/>
      <protection/>
    </xf>
    <xf numFmtId="165" fontId="3" fillId="19" borderId="28" xfId="20" applyNumberFormat="1" applyFont="1" applyFill="1" applyBorder="1" applyAlignment="1">
      <alignment horizontal="center" vertical="center" wrapText="1"/>
      <protection/>
    </xf>
    <xf numFmtId="165" fontId="3" fillId="15" borderId="50" xfId="20" applyNumberFormat="1" applyFont="1" applyFill="1" applyBorder="1" applyAlignment="1">
      <alignment horizontal="center" vertical="center" wrapText="1"/>
      <protection/>
    </xf>
    <xf numFmtId="166" fontId="3" fillId="15" borderId="51" xfId="20" applyNumberFormat="1" applyFont="1" applyFill="1" applyBorder="1" applyAlignment="1">
      <alignment horizontal="center" vertical="center" wrapText="1"/>
      <protection/>
    </xf>
    <xf numFmtId="165" fontId="3" fillId="15" borderId="51" xfId="20" applyNumberFormat="1" applyFont="1" applyFill="1" applyBorder="1" applyAlignment="1">
      <alignment horizontal="center" vertical="center" wrapText="1"/>
      <protection/>
    </xf>
    <xf numFmtId="165" fontId="3" fillId="15" borderId="52" xfId="20" applyNumberFormat="1" applyFont="1" applyFill="1" applyBorder="1" applyAlignment="1">
      <alignment horizontal="center" vertical="center" wrapText="1"/>
      <protection/>
    </xf>
    <xf numFmtId="165" fontId="3" fillId="17" borderId="50" xfId="20" applyNumberFormat="1" applyFont="1" applyFill="1" applyBorder="1" applyAlignment="1">
      <alignment horizontal="center" vertical="center" wrapText="1"/>
      <protection/>
    </xf>
    <xf numFmtId="166" fontId="3" fillId="17" borderId="51" xfId="20" applyNumberFormat="1" applyFont="1" applyFill="1" applyBorder="1" applyAlignment="1">
      <alignment horizontal="center" vertical="center" wrapText="1"/>
      <protection/>
    </xf>
    <xf numFmtId="165" fontId="3" fillId="17" borderId="51" xfId="20" applyNumberFormat="1" applyFont="1" applyFill="1" applyBorder="1" applyAlignment="1">
      <alignment horizontal="center" vertical="center" wrapText="1"/>
      <protection/>
    </xf>
    <xf numFmtId="165" fontId="3" fillId="17" borderId="52" xfId="20" applyNumberFormat="1" applyFont="1" applyFill="1" applyBorder="1" applyAlignment="1">
      <alignment horizontal="center" vertical="center" wrapText="1"/>
      <protection/>
    </xf>
    <xf numFmtId="164" fontId="11" fillId="0" borderId="0" xfId="0" applyFont="1" applyFill="1" applyAlignment="1">
      <alignment horizontal="right"/>
    </xf>
    <xf numFmtId="166" fontId="3" fillId="18" borderId="51" xfId="20" applyNumberFormat="1" applyFont="1" applyFill="1" applyBorder="1" applyAlignment="1">
      <alignment horizontal="center" vertical="center" wrapText="1"/>
      <protection/>
    </xf>
    <xf numFmtId="165" fontId="3" fillId="18" borderId="51" xfId="20" applyNumberFormat="1" applyFont="1" applyFill="1" applyBorder="1" applyAlignment="1">
      <alignment horizontal="center" vertical="center" wrapText="1"/>
      <protection/>
    </xf>
    <xf numFmtId="165" fontId="3" fillId="18" borderId="52" xfId="20" applyNumberFormat="1" applyFont="1" applyFill="1" applyBorder="1" applyAlignment="1">
      <alignment horizontal="center" vertical="center" wrapText="1"/>
      <protection/>
    </xf>
    <xf numFmtId="166" fontId="3" fillId="20" borderId="54" xfId="20" applyNumberFormat="1" applyFont="1" applyFill="1" applyBorder="1" applyAlignment="1">
      <alignment horizontal="center" vertical="center" wrapText="1"/>
      <protection/>
    </xf>
    <xf numFmtId="165" fontId="3" fillId="20" borderId="54" xfId="20" applyNumberFormat="1" applyFont="1" applyFill="1" applyBorder="1" applyAlignment="1">
      <alignment horizontal="center" vertical="center" wrapText="1"/>
      <protection/>
    </xf>
    <xf numFmtId="165" fontId="3" fillId="20" borderId="55" xfId="20" applyNumberFormat="1" applyFont="1" applyFill="1" applyBorder="1" applyAlignment="1">
      <alignment horizontal="center" vertical="center" wrapText="1"/>
      <protection/>
    </xf>
    <xf numFmtId="164" fontId="10" fillId="0" borderId="0" xfId="20" applyNumberFormat="1" applyFont="1" applyAlignment="1">
      <alignment horizontal="right" vertical="center" wrapText="1"/>
      <protection/>
    </xf>
    <xf numFmtId="164" fontId="10" fillId="0" borderId="0" xfId="20" applyNumberFormat="1" applyFont="1" applyAlignment="1">
      <alignment horizontal="center" vertical="center" wrapText="1"/>
      <protection/>
    </xf>
    <xf numFmtId="164" fontId="10" fillId="0" borderId="0" xfId="20" applyNumberFormat="1" applyFont="1" applyAlignment="1">
      <alignment vertical="center" wrapText="1"/>
      <protection/>
    </xf>
    <xf numFmtId="164" fontId="10" fillId="21" borderId="0" xfId="20" applyNumberFormat="1" applyFont="1" applyFill="1" applyAlignment="1">
      <alignment vertical="center" wrapText="1"/>
      <protection/>
    </xf>
    <xf numFmtId="164" fontId="10" fillId="0" borderId="0" xfId="20" applyNumberFormat="1" applyFont="1" applyFill="1" applyAlignment="1">
      <alignment vertical="center" wrapText="1"/>
      <protection/>
    </xf>
    <xf numFmtId="164" fontId="10" fillId="20" borderId="0" xfId="20" applyNumberFormat="1" applyFont="1" applyFill="1" applyAlignment="1">
      <alignment vertical="center" wrapText="1"/>
      <protection/>
    </xf>
    <xf numFmtId="164" fontId="1" fillId="0" borderId="0" xfId="20">
      <alignment/>
      <protection/>
    </xf>
    <xf numFmtId="164" fontId="15" fillId="0" borderId="0" xfId="0" applyFont="1" applyAlignment="1">
      <alignment/>
    </xf>
    <xf numFmtId="164" fontId="3" fillId="0" borderId="0" xfId="20" applyNumberFormat="1" applyFont="1" applyAlignment="1">
      <alignment horizontal="center" vertical="center" wrapText="1"/>
      <protection/>
    </xf>
    <xf numFmtId="164" fontId="3" fillId="0" borderId="0" xfId="20" applyNumberFormat="1" applyFont="1" applyAlignment="1">
      <alignment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77933C"/>
      <rgbColor rgb="00800080"/>
      <rgbColor rgb="00008080"/>
      <rgbColor rgb="00C0C0C0"/>
      <rgbColor rgb="00558ED5"/>
      <rgbColor rgb="009999FF"/>
      <rgbColor rgb="00993366"/>
      <rgbColor rgb="00F2DCDB"/>
      <rgbColor rgb="00C3D69B"/>
      <rgbColor rgb="00660066"/>
      <rgbColor rgb="00FF9966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8EB4E3"/>
      <rgbColor rgb="00D99694"/>
      <rgbColor rgb="00BFBFBF"/>
      <rgbColor rgb="00FFCC99"/>
      <rgbColor rgb="003366FF"/>
      <rgbColor rgb="0033CCCC"/>
      <rgbColor rgb="00B3B300"/>
      <rgbColor rgb="00FFCC00"/>
      <rgbColor rgb="00FF9900"/>
      <rgbColor rgb="00FF6633"/>
      <rgbColor rgb="009966CC"/>
      <rgbColor rgb="00E6B9B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9"/>
  <sheetViews>
    <sheetView zoomScale="95" zoomScaleNormal="95" workbookViewId="0" topLeftCell="A67">
      <selection activeCell="K65" sqref="K65"/>
    </sheetView>
  </sheetViews>
  <sheetFormatPr defaultColWidth="16.00390625" defaultRowHeight="24.75" customHeight="1"/>
  <cols>
    <col min="1" max="1" width="15.8515625" style="1" customWidth="1"/>
    <col min="2" max="2" width="15.8515625" style="2" customWidth="1"/>
    <col min="3" max="3" width="15.8515625" style="3" customWidth="1"/>
    <col min="4" max="11" width="15.8515625" style="2" customWidth="1"/>
    <col min="12" max="13" width="15.8515625" style="4" customWidth="1"/>
    <col min="14" max="14" width="21.28125" style="2" customWidth="1"/>
    <col min="15" max="16384" width="15.8515625" style="2" customWidth="1"/>
  </cols>
  <sheetData>
    <row r="1" spans="1:13" ht="24.75" customHeight="1">
      <c r="A1" s="1" t="s">
        <v>0</v>
      </c>
      <c r="B1" s="5" t="s">
        <v>1</v>
      </c>
      <c r="C1" s="6" t="s">
        <v>2</v>
      </c>
      <c r="D1" s="7" t="s">
        <v>3</v>
      </c>
      <c r="E1" s="7" t="s">
        <v>4</v>
      </c>
      <c r="F1" s="8" t="s">
        <v>5</v>
      </c>
      <c r="G1" s="9" t="s">
        <v>6</v>
      </c>
      <c r="H1" s="10" t="s">
        <v>7</v>
      </c>
      <c r="I1" s="8" t="s">
        <v>8</v>
      </c>
      <c r="J1" s="11" t="s">
        <v>9</v>
      </c>
      <c r="K1" s="12" t="s">
        <v>10</v>
      </c>
      <c r="L1" s="13" t="s">
        <v>11</v>
      </c>
      <c r="M1" s="14" t="s">
        <v>12</v>
      </c>
    </row>
    <row r="2" spans="2:13" ht="24.75" customHeight="1">
      <c r="B2" s="15" t="s">
        <v>13</v>
      </c>
      <c r="C2" s="16">
        <v>25</v>
      </c>
      <c r="D2" s="17">
        <v>2</v>
      </c>
      <c r="E2" s="18">
        <f>C2*D2</f>
        <v>50</v>
      </c>
      <c r="F2" s="19">
        <v>10</v>
      </c>
      <c r="G2" s="20">
        <f>$D2*$F2</f>
        <v>20</v>
      </c>
      <c r="H2" s="21">
        <f>$C2*$G2</f>
        <v>500</v>
      </c>
      <c r="I2" s="22">
        <f>$H2*2</f>
        <v>1000</v>
      </c>
      <c r="J2" s="23" t="s">
        <v>14</v>
      </c>
      <c r="K2" s="24" t="s">
        <v>15</v>
      </c>
      <c r="L2" s="25" t="s">
        <v>16</v>
      </c>
      <c r="M2" s="26" t="s">
        <v>17</v>
      </c>
    </row>
    <row r="3" spans="2:13" ht="24.75" customHeight="1">
      <c r="B3" s="27" t="s">
        <v>18</v>
      </c>
      <c r="C3" s="28"/>
      <c r="D3" s="29">
        <v>2</v>
      </c>
      <c r="E3" s="18">
        <f>C3*D3</f>
        <v>0</v>
      </c>
      <c r="F3" s="30">
        <v>10</v>
      </c>
      <c r="G3" s="31">
        <f>$D3*$F3</f>
        <v>20</v>
      </c>
      <c r="H3" s="32">
        <f>$C3*$G3</f>
        <v>0</v>
      </c>
      <c r="I3" s="33">
        <f>$H3*2</f>
        <v>0</v>
      </c>
      <c r="J3" s="23" t="s">
        <v>14</v>
      </c>
      <c r="K3" s="34" t="s">
        <v>19</v>
      </c>
      <c r="L3" s="35" t="s">
        <v>20</v>
      </c>
      <c r="M3" s="36" t="s">
        <v>21</v>
      </c>
    </row>
    <row r="4" spans="2:13" ht="24.75" customHeight="1">
      <c r="B4" s="37" t="s">
        <v>22</v>
      </c>
      <c r="C4" s="38"/>
      <c r="D4" s="39">
        <v>2</v>
      </c>
      <c r="E4" s="18">
        <f>C4*D4</f>
        <v>0</v>
      </c>
      <c r="F4" s="40">
        <v>10</v>
      </c>
      <c r="G4" s="41">
        <f>$D4*$F4</f>
        <v>20</v>
      </c>
      <c r="H4" s="42">
        <f>$C4*$G4</f>
        <v>0</v>
      </c>
      <c r="I4" s="43">
        <f>$H4*2</f>
        <v>0</v>
      </c>
      <c r="J4" s="23" t="s">
        <v>14</v>
      </c>
      <c r="K4" s="44" t="s">
        <v>23</v>
      </c>
      <c r="L4" s="45" t="s">
        <v>24</v>
      </c>
      <c r="M4" s="46" t="s">
        <v>17</v>
      </c>
    </row>
    <row r="5" spans="2:13" ht="4.5" customHeight="1">
      <c r="B5" s="47"/>
      <c r="C5" s="18"/>
      <c r="D5" s="48"/>
      <c r="E5" s="18"/>
      <c r="F5" s="48"/>
      <c r="G5" s="48"/>
      <c r="H5" s="48"/>
      <c r="I5" s="48"/>
      <c r="J5" s="48"/>
      <c r="K5" s="48"/>
      <c r="L5" s="49"/>
      <c r="M5" s="50"/>
    </row>
    <row r="6" spans="2:13" ht="24.75" customHeight="1">
      <c r="B6" s="15" t="s">
        <v>25</v>
      </c>
      <c r="C6" s="16"/>
      <c r="D6" s="17">
        <v>2</v>
      </c>
      <c r="E6" s="18">
        <f>C6*D6</f>
        <v>0</v>
      </c>
      <c r="F6" s="19">
        <v>15</v>
      </c>
      <c r="G6" s="20">
        <f>$D6*$F6</f>
        <v>30</v>
      </c>
      <c r="H6" s="21">
        <f>$C6*$G6</f>
        <v>0</v>
      </c>
      <c r="I6" s="22">
        <f>$H6*2</f>
        <v>0</v>
      </c>
      <c r="J6" s="23">
        <f>$H6*1</f>
        <v>0</v>
      </c>
      <c r="K6" s="24" t="s">
        <v>26</v>
      </c>
      <c r="L6" s="25" t="s">
        <v>27</v>
      </c>
      <c r="M6" s="26" t="s">
        <v>28</v>
      </c>
    </row>
    <row r="7" spans="2:13" ht="24.75" customHeight="1">
      <c r="B7" s="37" t="s">
        <v>29</v>
      </c>
      <c r="C7" s="38"/>
      <c r="D7" s="39">
        <v>2</v>
      </c>
      <c r="E7" s="18">
        <f>C7*D7</f>
        <v>0</v>
      </c>
      <c r="F7" s="40">
        <v>15</v>
      </c>
      <c r="G7" s="41">
        <f>$D7*$F7</f>
        <v>30</v>
      </c>
      <c r="H7" s="42">
        <f>$C7*$G7</f>
        <v>0</v>
      </c>
      <c r="I7" s="43">
        <f>$H7*2</f>
        <v>0</v>
      </c>
      <c r="J7" s="51">
        <f>$I7*2</f>
        <v>0</v>
      </c>
      <c r="K7" s="44" t="s">
        <v>30</v>
      </c>
      <c r="L7" s="45" t="s">
        <v>31</v>
      </c>
      <c r="M7" s="46" t="s">
        <v>32</v>
      </c>
    </row>
    <row r="8" spans="2:13" ht="24.75" customHeight="1">
      <c r="B8" s="27" t="s">
        <v>33</v>
      </c>
      <c r="C8" s="28"/>
      <c r="D8" s="29">
        <v>2</v>
      </c>
      <c r="E8" s="18">
        <f>C8*D8</f>
        <v>0</v>
      </c>
      <c r="F8" s="30">
        <v>15</v>
      </c>
      <c r="G8" s="31">
        <f>$D8*$F8</f>
        <v>30</v>
      </c>
      <c r="H8" s="32">
        <f>$C8*$G8</f>
        <v>0</v>
      </c>
      <c r="I8" s="33">
        <f>$H8*2</f>
        <v>0</v>
      </c>
      <c r="J8" s="52">
        <f>$I8*2</f>
        <v>0</v>
      </c>
      <c r="K8" s="34" t="s">
        <v>34</v>
      </c>
      <c r="L8" s="35" t="s">
        <v>35</v>
      </c>
      <c r="M8" s="36" t="s">
        <v>36</v>
      </c>
    </row>
    <row r="9" spans="2:13" ht="9.75" customHeight="1">
      <c r="B9" s="47"/>
      <c r="C9" s="18"/>
      <c r="D9" s="48"/>
      <c r="E9" s="48"/>
      <c r="F9" s="48"/>
      <c r="G9" s="48"/>
      <c r="H9" s="48"/>
      <c r="I9" s="48"/>
      <c r="J9" s="48"/>
      <c r="K9" s="48"/>
      <c r="L9" s="49"/>
      <c r="M9" s="50"/>
    </row>
    <row r="11" spans="1:13" ht="24.75" customHeight="1">
      <c r="A11" s="1" t="s">
        <v>37</v>
      </c>
      <c r="B11" s="53" t="s">
        <v>1</v>
      </c>
      <c r="C11" s="54" t="s">
        <v>2</v>
      </c>
      <c r="D11" s="55" t="s">
        <v>3</v>
      </c>
      <c r="E11" s="55" t="s">
        <v>4</v>
      </c>
      <c r="F11" s="56" t="s">
        <v>5</v>
      </c>
      <c r="G11" s="57" t="s">
        <v>6</v>
      </c>
      <c r="H11" s="58" t="s">
        <v>7</v>
      </c>
      <c r="I11" s="56" t="s">
        <v>8</v>
      </c>
      <c r="J11" s="59" t="s">
        <v>9</v>
      </c>
      <c r="K11" s="60" t="s">
        <v>10</v>
      </c>
      <c r="L11" s="58" t="s">
        <v>11</v>
      </c>
      <c r="M11" s="61" t="s">
        <v>12</v>
      </c>
    </row>
    <row r="12" spans="2:13" ht="24.75" customHeight="1">
      <c r="B12" s="62" t="s">
        <v>38</v>
      </c>
      <c r="C12" s="63"/>
      <c r="D12" s="64">
        <v>2</v>
      </c>
      <c r="E12" s="65">
        <f>C12*D12</f>
        <v>0</v>
      </c>
      <c r="F12" s="66">
        <v>10</v>
      </c>
      <c r="G12" s="67">
        <f>$D12*$F12</f>
        <v>20</v>
      </c>
      <c r="H12" s="68">
        <f>$C12*$G12</f>
        <v>0</v>
      </c>
      <c r="I12" s="69">
        <f>$H12*2</f>
        <v>0</v>
      </c>
      <c r="J12" s="70" t="s">
        <v>14</v>
      </c>
      <c r="K12" s="71" t="s">
        <v>15</v>
      </c>
      <c r="L12" s="72" t="s">
        <v>39</v>
      </c>
      <c r="M12" s="73" t="s">
        <v>17</v>
      </c>
    </row>
    <row r="13" spans="2:13" ht="24.75" customHeight="1">
      <c r="B13" s="74" t="s">
        <v>40</v>
      </c>
      <c r="C13" s="75"/>
      <c r="D13" s="76">
        <v>2</v>
      </c>
      <c r="E13" s="65">
        <f>C13*D13</f>
        <v>0</v>
      </c>
      <c r="F13" s="77">
        <v>10</v>
      </c>
      <c r="G13" s="78">
        <f>$D13*$F13</f>
        <v>20</v>
      </c>
      <c r="H13" s="79">
        <f>$C13*$G13</f>
        <v>0</v>
      </c>
      <c r="I13" s="80">
        <f>$H13*2</f>
        <v>0</v>
      </c>
      <c r="J13" s="81" t="s">
        <v>14</v>
      </c>
      <c r="K13" s="82" t="s">
        <v>15</v>
      </c>
      <c r="L13" s="83" t="s">
        <v>41</v>
      </c>
      <c r="M13" s="84" t="s">
        <v>17</v>
      </c>
    </row>
    <row r="14" spans="2:13" ht="24.75" customHeight="1">
      <c r="B14" s="74" t="s">
        <v>42</v>
      </c>
      <c r="C14" s="75"/>
      <c r="D14" s="76">
        <v>2</v>
      </c>
      <c r="E14" s="65">
        <f>C14*D14</f>
        <v>0</v>
      </c>
      <c r="F14" s="77">
        <v>10</v>
      </c>
      <c r="G14" s="78">
        <f>$D14*$F14</f>
        <v>20</v>
      </c>
      <c r="H14" s="79">
        <f>$C14*$G14</f>
        <v>0</v>
      </c>
      <c r="I14" s="80">
        <f>$H14*2</f>
        <v>0</v>
      </c>
      <c r="J14" s="81">
        <f>H14*4</f>
        <v>0</v>
      </c>
      <c r="K14" s="82" t="s">
        <v>19</v>
      </c>
      <c r="L14" s="83" t="s">
        <v>43</v>
      </c>
      <c r="M14" s="84" t="s">
        <v>44</v>
      </c>
    </row>
    <row r="15" spans="2:13" ht="24.75" customHeight="1">
      <c r="B15" s="85" t="s">
        <v>45</v>
      </c>
      <c r="C15" s="86"/>
      <c r="D15" s="87">
        <v>2</v>
      </c>
      <c r="E15" s="65">
        <f>C15*D15</f>
        <v>0</v>
      </c>
      <c r="F15" s="88">
        <v>10</v>
      </c>
      <c r="G15" s="89">
        <f>$D15*$F15</f>
        <v>20</v>
      </c>
      <c r="H15" s="90">
        <f>$C15*$G15</f>
        <v>0</v>
      </c>
      <c r="I15" s="80">
        <f>$H15*2</f>
        <v>0</v>
      </c>
      <c r="J15" s="91" t="s">
        <v>14</v>
      </c>
      <c r="K15" s="92" t="s">
        <v>23</v>
      </c>
      <c r="L15" s="93" t="s">
        <v>46</v>
      </c>
      <c r="M15" s="94"/>
    </row>
    <row r="16" spans="2:13" ht="4.5" customHeight="1">
      <c r="B16" s="95"/>
      <c r="C16" s="96"/>
      <c r="D16" s="65"/>
      <c r="E16" s="65"/>
      <c r="F16" s="65"/>
      <c r="G16" s="65"/>
      <c r="H16" s="65"/>
      <c r="I16" s="65"/>
      <c r="J16" s="65"/>
      <c r="K16" s="65"/>
      <c r="L16" s="97"/>
      <c r="M16" s="98"/>
    </row>
    <row r="17" spans="2:13" ht="24.75" customHeight="1">
      <c r="B17" s="62" t="s">
        <v>47</v>
      </c>
      <c r="C17" s="63"/>
      <c r="D17" s="64">
        <v>2</v>
      </c>
      <c r="E17" s="65">
        <f>C17*D17</f>
        <v>0</v>
      </c>
      <c r="F17" s="66">
        <v>15</v>
      </c>
      <c r="G17" s="67">
        <f>$D17*$F17</f>
        <v>30</v>
      </c>
      <c r="H17" s="68">
        <f>$C17*$G17</f>
        <v>0</v>
      </c>
      <c r="I17" s="80">
        <f>$H17*2</f>
        <v>0</v>
      </c>
      <c r="J17" s="70">
        <f>$H17*1</f>
        <v>0</v>
      </c>
      <c r="K17" s="71" t="s">
        <v>26</v>
      </c>
      <c r="L17" s="72" t="s">
        <v>48</v>
      </c>
      <c r="M17" s="73" t="s">
        <v>49</v>
      </c>
    </row>
    <row r="18" spans="2:13" ht="24.75" customHeight="1">
      <c r="B18" s="99" t="s">
        <v>50</v>
      </c>
      <c r="C18" s="86"/>
      <c r="D18" s="87">
        <v>2</v>
      </c>
      <c r="E18" s="65">
        <f>C18*D18</f>
        <v>0</v>
      </c>
      <c r="F18" s="88">
        <v>15</v>
      </c>
      <c r="G18" s="89">
        <f>$D18*$F18</f>
        <v>30</v>
      </c>
      <c r="H18" s="90">
        <f>$C18*$G18</f>
        <v>0</v>
      </c>
      <c r="I18" s="80">
        <f>$H18*2</f>
        <v>0</v>
      </c>
      <c r="J18" s="91">
        <f>$I18*2</f>
        <v>0</v>
      </c>
      <c r="K18" s="92" t="s">
        <v>30</v>
      </c>
      <c r="L18" s="93" t="s">
        <v>51</v>
      </c>
      <c r="M18" s="94" t="s">
        <v>52</v>
      </c>
    </row>
    <row r="19" spans="2:13" ht="24.75" customHeight="1">
      <c r="B19" s="74" t="s">
        <v>53</v>
      </c>
      <c r="C19" s="75"/>
      <c r="D19" s="76">
        <v>2</v>
      </c>
      <c r="E19" s="65">
        <f>C19*D19</f>
        <v>0</v>
      </c>
      <c r="F19" s="77">
        <v>15</v>
      </c>
      <c r="G19" s="78">
        <f>$D19*$F19</f>
        <v>30</v>
      </c>
      <c r="H19" s="79">
        <f>$C19*$G19</f>
        <v>0</v>
      </c>
      <c r="I19" s="80">
        <f>$H19*2</f>
        <v>0</v>
      </c>
      <c r="J19" s="81">
        <f>$I19*2</f>
        <v>0</v>
      </c>
      <c r="K19" s="82" t="s">
        <v>34</v>
      </c>
      <c r="L19" s="83" t="s">
        <v>54</v>
      </c>
      <c r="M19" s="84" t="s">
        <v>55</v>
      </c>
    </row>
    <row r="20" spans="2:13" ht="9.75" customHeight="1">
      <c r="B20" s="95"/>
      <c r="C20" s="96"/>
      <c r="D20" s="65"/>
      <c r="E20" s="65"/>
      <c r="F20" s="65"/>
      <c r="G20" s="65"/>
      <c r="H20" s="65"/>
      <c r="I20" s="65"/>
      <c r="J20" s="65"/>
      <c r="K20" s="65"/>
      <c r="L20" s="97"/>
      <c r="M20" s="98"/>
    </row>
    <row r="22" spans="1:14" ht="24.75" customHeight="1">
      <c r="A22" s="100" t="s">
        <v>7</v>
      </c>
      <c r="K22" s="101"/>
      <c r="L22" s="101"/>
      <c r="M22" s="101"/>
      <c r="N22" s="101"/>
    </row>
    <row r="23" spans="1:13" ht="24.75" customHeight="1">
      <c r="A23" s="1" t="s">
        <v>56</v>
      </c>
      <c r="B23"/>
      <c r="C23" s="102" t="s">
        <v>57</v>
      </c>
      <c r="D23" s="103" t="s">
        <v>58</v>
      </c>
      <c r="E23" s="104" t="s">
        <v>59</v>
      </c>
      <c r="F23" s="104" t="s">
        <v>60</v>
      </c>
      <c r="G23" s="104" t="s">
        <v>61</v>
      </c>
      <c r="H23" s="104" t="s">
        <v>62</v>
      </c>
      <c r="I23" s="105" t="s">
        <v>63</v>
      </c>
      <c r="K23" s="101"/>
      <c r="L23" s="101"/>
      <c r="M23" s="101"/>
    </row>
    <row r="24" spans="2:13" ht="24.75" customHeight="1">
      <c r="B24" s="106" t="s">
        <v>64</v>
      </c>
      <c r="C24" s="17">
        <f>H2+H4+H8+I7</f>
        <v>500</v>
      </c>
      <c r="D24" s="17">
        <f>I7</f>
        <v>0</v>
      </c>
      <c r="E24" s="17">
        <f>H4+I8</f>
        <v>0</v>
      </c>
      <c r="F24" s="17">
        <f>I8</f>
        <v>0</v>
      </c>
      <c r="G24" s="17">
        <f>H2+H3+H7</f>
        <v>500</v>
      </c>
      <c r="H24" s="17">
        <f>H3+H6</f>
        <v>0</v>
      </c>
      <c r="I24" s="17">
        <f>J6</f>
        <v>0</v>
      </c>
      <c r="K24" s="4"/>
      <c r="M24" s="2"/>
    </row>
    <row r="25" spans="2:13" ht="24.75" customHeight="1">
      <c r="B25" s="106" t="s">
        <v>65</v>
      </c>
      <c r="C25" s="107">
        <v>2917</v>
      </c>
      <c r="D25" s="108"/>
      <c r="E25" s="109"/>
      <c r="F25" s="109"/>
      <c r="G25" s="109"/>
      <c r="H25" s="109"/>
      <c r="I25" s="110"/>
      <c r="K25" s="4"/>
      <c r="M25" s="2"/>
    </row>
    <row r="26" spans="2:13" ht="24.75" customHeight="1">
      <c r="B26" s="106" t="s">
        <v>66</v>
      </c>
      <c r="C26" s="18">
        <f>C24-C25</f>
        <v>-2417</v>
      </c>
      <c r="D26" s="18">
        <f>D24-D25</f>
        <v>0</v>
      </c>
      <c r="E26" s="18">
        <f>E24-E25</f>
        <v>0</v>
      </c>
      <c r="F26" s="18">
        <f>F24-F25</f>
        <v>0</v>
      </c>
      <c r="G26" s="18">
        <f>G24-G25</f>
        <v>500</v>
      </c>
      <c r="H26" s="18">
        <f>H24-H25</f>
        <v>0</v>
      </c>
      <c r="I26" s="18">
        <f>I24-I25</f>
        <v>0</v>
      </c>
      <c r="K26" s="4"/>
      <c r="M26" s="2"/>
    </row>
    <row r="27" spans="2:13" ht="24.75" customHeight="1">
      <c r="B27"/>
      <c r="C27" s="2"/>
      <c r="D27" s="3"/>
      <c r="K27" s="4"/>
      <c r="M27" s="2"/>
    </row>
    <row r="28" spans="1:13" ht="24.75" customHeight="1">
      <c r="A28" s="1" t="s">
        <v>67</v>
      </c>
      <c r="B28"/>
      <c r="C28" s="111" t="s">
        <v>68</v>
      </c>
      <c r="D28" s="112" t="s">
        <v>69</v>
      </c>
      <c r="E28" s="113" t="s">
        <v>70</v>
      </c>
      <c r="F28" s="113" t="s">
        <v>71</v>
      </c>
      <c r="G28" s="113" t="s">
        <v>72</v>
      </c>
      <c r="H28" s="113" t="s">
        <v>73</v>
      </c>
      <c r="I28" s="113" t="s">
        <v>74</v>
      </c>
      <c r="J28" s="114" t="s">
        <v>75</v>
      </c>
      <c r="K28" s="4"/>
      <c r="M28" s="2"/>
    </row>
    <row r="29" spans="2:13" ht="24.75" customHeight="1">
      <c r="B29" s="106" t="s">
        <v>64</v>
      </c>
      <c r="C29" s="64">
        <f>H12+H15+H19</f>
        <v>0</v>
      </c>
      <c r="D29" s="64">
        <f>H13+I18</f>
        <v>0</v>
      </c>
      <c r="E29" s="64">
        <f>I18</f>
        <v>0</v>
      </c>
      <c r="F29" s="64">
        <f>H15+I19</f>
        <v>0</v>
      </c>
      <c r="G29" s="64">
        <f>I19</f>
        <v>0</v>
      </c>
      <c r="H29" s="64">
        <f>H12+H13+H14+H18</f>
        <v>0</v>
      </c>
      <c r="I29" s="64">
        <f>H14+H17</f>
        <v>0</v>
      </c>
      <c r="J29" s="64">
        <f>I17</f>
        <v>0</v>
      </c>
      <c r="K29" s="4"/>
      <c r="M29" s="2"/>
    </row>
    <row r="30" spans="2:13" ht="24.75" customHeight="1">
      <c r="B30" s="106" t="s">
        <v>65</v>
      </c>
      <c r="C30" s="115"/>
      <c r="D30" s="116"/>
      <c r="E30" s="117"/>
      <c r="F30" s="117"/>
      <c r="G30" s="117"/>
      <c r="H30" s="117"/>
      <c r="I30" s="117"/>
      <c r="J30" s="118"/>
      <c r="K30" s="4"/>
      <c r="M30" s="2"/>
    </row>
    <row r="31" spans="2:13" ht="24.75" customHeight="1">
      <c r="B31" s="106" t="s">
        <v>66</v>
      </c>
      <c r="C31" s="65">
        <f>C29-C30</f>
        <v>0</v>
      </c>
      <c r="D31" s="65">
        <f>D29-D30</f>
        <v>0</v>
      </c>
      <c r="E31" s="65">
        <f>E29-E30</f>
        <v>0</v>
      </c>
      <c r="F31" s="65">
        <f>F29-F30</f>
        <v>0</v>
      </c>
      <c r="G31" s="65">
        <f>G29-G30</f>
        <v>0</v>
      </c>
      <c r="H31" s="65">
        <f>H29-H30</f>
        <v>0</v>
      </c>
      <c r="I31" s="65">
        <f>I29-I30</f>
        <v>0</v>
      </c>
      <c r="J31" s="65">
        <f>J29-J30</f>
        <v>0</v>
      </c>
      <c r="K31" s="4"/>
      <c r="M31" s="2"/>
    </row>
    <row r="33" spans="1:14" ht="10.5" customHeight="1">
      <c r="A33" s="119"/>
      <c r="B33" s="120"/>
      <c r="C33" s="121"/>
      <c r="D33" s="120"/>
      <c r="E33" s="120"/>
      <c r="F33" s="120"/>
      <c r="G33" s="120"/>
      <c r="H33" s="120"/>
      <c r="I33" s="120"/>
      <c r="J33" s="120"/>
      <c r="K33" s="120"/>
      <c r="L33" s="122"/>
      <c r="M33" s="122"/>
      <c r="N33" s="120"/>
    </row>
    <row r="35" spans="1:13" ht="24.75" customHeight="1">
      <c r="A35" s="1" t="s">
        <v>76</v>
      </c>
      <c r="B35" s="123" t="s">
        <v>1</v>
      </c>
      <c r="C35" s="124" t="s">
        <v>2</v>
      </c>
      <c r="D35" s="125" t="s">
        <v>3</v>
      </c>
      <c r="E35" s="125" t="s">
        <v>4</v>
      </c>
      <c r="F35" s="126" t="s">
        <v>5</v>
      </c>
      <c r="G35" s="127" t="s">
        <v>6</v>
      </c>
      <c r="H35" s="128" t="s">
        <v>7</v>
      </c>
      <c r="I35" s="126" t="s">
        <v>8</v>
      </c>
      <c r="J35" s="129" t="s">
        <v>9</v>
      </c>
      <c r="K35" s="130" t="s">
        <v>10</v>
      </c>
      <c r="L35" s="131" t="s">
        <v>11</v>
      </c>
      <c r="M35" s="132" t="s">
        <v>12</v>
      </c>
    </row>
    <row r="36" spans="2:13" ht="24.75" customHeight="1">
      <c r="B36" s="133" t="s">
        <v>77</v>
      </c>
      <c r="C36" s="134"/>
      <c r="D36" s="135">
        <v>2</v>
      </c>
      <c r="E36" s="136">
        <f>C36*D36</f>
        <v>0</v>
      </c>
      <c r="F36" s="137">
        <v>10</v>
      </c>
      <c r="G36" s="138">
        <f>$D36*$F36</f>
        <v>20</v>
      </c>
      <c r="H36" s="136">
        <f>$C36*$G36</f>
        <v>0</v>
      </c>
      <c r="I36" s="139">
        <f>$H36*2</f>
        <v>0</v>
      </c>
      <c r="J36" s="140">
        <f>H36*2</f>
        <v>0</v>
      </c>
      <c r="K36" s="141" t="s">
        <v>15</v>
      </c>
      <c r="L36" s="142" t="s">
        <v>78</v>
      </c>
      <c r="M36" s="143" t="s">
        <v>17</v>
      </c>
    </row>
    <row r="37" spans="2:13" ht="24.75" customHeight="1">
      <c r="B37" s="133" t="s">
        <v>79</v>
      </c>
      <c r="C37" s="134"/>
      <c r="D37" s="135">
        <v>2</v>
      </c>
      <c r="E37" s="136">
        <f>C37*D37</f>
        <v>0</v>
      </c>
      <c r="F37" s="137">
        <v>10</v>
      </c>
      <c r="G37" s="138">
        <f>$D37*$F37</f>
        <v>20</v>
      </c>
      <c r="H37" s="136">
        <f>$C37*$G37</f>
        <v>0</v>
      </c>
      <c r="I37" s="139">
        <f>$H37*2</f>
        <v>0</v>
      </c>
      <c r="J37" s="140" t="s">
        <v>14</v>
      </c>
      <c r="K37" s="141" t="s">
        <v>15</v>
      </c>
      <c r="L37" s="142" t="s">
        <v>80</v>
      </c>
      <c r="M37" s="144" t="s">
        <v>17</v>
      </c>
    </row>
    <row r="38" spans="2:13" ht="24.75" customHeight="1">
      <c r="B38" s="145" t="s">
        <v>81</v>
      </c>
      <c r="C38" s="146"/>
      <c r="D38" s="147">
        <v>2</v>
      </c>
      <c r="E38" s="136">
        <f>C38*D38</f>
        <v>0</v>
      </c>
      <c r="F38" s="148">
        <v>10</v>
      </c>
      <c r="G38" s="149">
        <f>$D38*$F38</f>
        <v>20</v>
      </c>
      <c r="H38" s="136">
        <f>$C38*$G38</f>
        <v>0</v>
      </c>
      <c r="I38" s="150">
        <f>$H38*2</f>
        <v>0</v>
      </c>
      <c r="J38" s="150">
        <f>$H38*2</f>
        <v>0</v>
      </c>
      <c r="K38" s="151" t="s">
        <v>19</v>
      </c>
      <c r="L38" s="152" t="s">
        <v>82</v>
      </c>
      <c r="M38" s="144" t="s">
        <v>83</v>
      </c>
    </row>
    <row r="39" spans="2:13" ht="24.75" customHeight="1">
      <c r="B39" s="153" t="s">
        <v>84</v>
      </c>
      <c r="C39" s="154"/>
      <c r="D39" s="155">
        <v>2</v>
      </c>
      <c r="E39" s="136">
        <f>C39*D39</f>
        <v>0</v>
      </c>
      <c r="F39" s="156">
        <v>10</v>
      </c>
      <c r="G39" s="157">
        <f>$D39*$F39</f>
        <v>20</v>
      </c>
      <c r="H39" s="136">
        <f>$C39*$G39</f>
        <v>0</v>
      </c>
      <c r="I39" s="158">
        <f>$H39*2</f>
        <v>0</v>
      </c>
      <c r="J39" s="140">
        <f>H39*2</f>
        <v>0</v>
      </c>
      <c r="K39" s="159" t="s">
        <v>23</v>
      </c>
      <c r="L39" s="160" t="s">
        <v>85</v>
      </c>
      <c r="M39" s="161" t="s">
        <v>17</v>
      </c>
    </row>
    <row r="40" spans="2:13" ht="24.75" customHeight="1">
      <c r="B40" s="162"/>
      <c r="C40" s="163"/>
      <c r="D40" s="164"/>
      <c r="E40" s="164"/>
      <c r="F40" s="164"/>
      <c r="G40" s="164"/>
      <c r="H40" s="164"/>
      <c r="I40" s="164"/>
      <c r="J40" s="164"/>
      <c r="K40" s="164"/>
      <c r="L40" s="165"/>
      <c r="M40" s="166"/>
    </row>
    <row r="41" spans="2:13" ht="24.75" customHeight="1">
      <c r="B41" s="133" t="s">
        <v>86</v>
      </c>
      <c r="C41" s="134"/>
      <c r="D41" s="135">
        <v>2</v>
      </c>
      <c r="E41" s="136">
        <f>C41*D41</f>
        <v>0</v>
      </c>
      <c r="F41" s="137">
        <v>15</v>
      </c>
      <c r="G41" s="138">
        <f>$D41*$F41</f>
        <v>30</v>
      </c>
      <c r="H41" s="136">
        <f>$C41*$G41</f>
        <v>0</v>
      </c>
      <c r="I41" s="139">
        <f>$H41*2</f>
        <v>0</v>
      </c>
      <c r="J41" s="140">
        <f>$H41*1</f>
        <v>0</v>
      </c>
      <c r="K41" s="141" t="s">
        <v>26</v>
      </c>
      <c r="L41" s="142" t="s">
        <v>87</v>
      </c>
      <c r="M41" s="143" t="s">
        <v>88</v>
      </c>
    </row>
    <row r="42" spans="2:13" ht="24.75" customHeight="1">
      <c r="B42" s="153" t="s">
        <v>89</v>
      </c>
      <c r="C42" s="154"/>
      <c r="D42" s="155">
        <v>2</v>
      </c>
      <c r="E42" s="136">
        <f>C42*D42</f>
        <v>0</v>
      </c>
      <c r="F42" s="156">
        <v>15</v>
      </c>
      <c r="G42" s="157">
        <f>$D42*$F42</f>
        <v>30</v>
      </c>
      <c r="H42" s="136">
        <f>$C42*$G42</f>
        <v>0</v>
      </c>
      <c r="I42" s="158">
        <f>$H42*2</f>
        <v>0</v>
      </c>
      <c r="J42" s="167">
        <f>$I42*2</f>
        <v>0</v>
      </c>
      <c r="K42" s="159" t="s">
        <v>30</v>
      </c>
      <c r="L42" s="160" t="s">
        <v>90</v>
      </c>
      <c r="M42" s="161" t="s">
        <v>91</v>
      </c>
    </row>
    <row r="43" spans="2:13" ht="24.75" customHeight="1">
      <c r="B43" s="145" t="s">
        <v>92</v>
      </c>
      <c r="C43" s="146"/>
      <c r="D43" s="147">
        <v>2</v>
      </c>
      <c r="E43" s="136">
        <f>C43*D43</f>
        <v>0</v>
      </c>
      <c r="F43" s="148">
        <v>15</v>
      </c>
      <c r="G43" s="149">
        <f>$D43*$F43</f>
        <v>30</v>
      </c>
      <c r="H43" s="136">
        <f>$C43*$G43</f>
        <v>0</v>
      </c>
      <c r="I43" s="150">
        <f>$H43*2</f>
        <v>0</v>
      </c>
      <c r="J43" s="168">
        <f>$I43*2</f>
        <v>0</v>
      </c>
      <c r="K43" s="151" t="s">
        <v>34</v>
      </c>
      <c r="L43" s="152" t="s">
        <v>93</v>
      </c>
      <c r="M43" s="144" t="s">
        <v>94</v>
      </c>
    </row>
    <row r="44" spans="2:14" ht="24.75" customHeight="1">
      <c r="B44" s="162"/>
      <c r="C44" s="163"/>
      <c r="D44" s="164"/>
      <c r="E44" s="164"/>
      <c r="F44" s="164"/>
      <c r="G44" s="164"/>
      <c r="H44" s="164"/>
      <c r="I44" s="164"/>
      <c r="J44" s="164"/>
      <c r="K44" s="164"/>
      <c r="L44" s="165"/>
      <c r="M44" s="166"/>
      <c r="N44" s="169"/>
    </row>
    <row r="46" spans="1:13" ht="24.75" customHeight="1">
      <c r="A46" s="1" t="s">
        <v>95</v>
      </c>
      <c r="B46" s="170" t="s">
        <v>1</v>
      </c>
      <c r="C46" s="171" t="s">
        <v>2</v>
      </c>
      <c r="D46" s="172" t="s">
        <v>3</v>
      </c>
      <c r="E46" s="172" t="s">
        <v>4</v>
      </c>
      <c r="F46" s="173" t="s">
        <v>5</v>
      </c>
      <c r="G46" s="174" t="s">
        <v>6</v>
      </c>
      <c r="H46" s="175" t="s">
        <v>7</v>
      </c>
      <c r="I46" s="173" t="s">
        <v>8</v>
      </c>
      <c r="J46" s="176" t="s">
        <v>9</v>
      </c>
      <c r="K46" s="177" t="s">
        <v>10</v>
      </c>
      <c r="L46" s="175" t="s">
        <v>11</v>
      </c>
      <c r="M46" s="178" t="s">
        <v>12</v>
      </c>
    </row>
    <row r="47" spans="2:13" ht="24.75" customHeight="1">
      <c r="B47" s="179" t="s">
        <v>96</v>
      </c>
      <c r="C47" s="180"/>
      <c r="D47" s="181">
        <v>2</v>
      </c>
      <c r="E47" s="182">
        <f>C47*D47</f>
        <v>0</v>
      </c>
      <c r="F47" s="183">
        <v>10</v>
      </c>
      <c r="G47" s="184">
        <f>$D47*$F47</f>
        <v>20</v>
      </c>
      <c r="H47" s="182">
        <f>$C47*$G47</f>
        <v>0</v>
      </c>
      <c r="I47" s="185">
        <f>$H47*2</f>
        <v>0</v>
      </c>
      <c r="J47" s="186" t="s">
        <v>14</v>
      </c>
      <c r="K47" s="187" t="s">
        <v>15</v>
      </c>
      <c r="L47" s="188" t="s">
        <v>97</v>
      </c>
      <c r="M47" s="189" t="s">
        <v>17</v>
      </c>
    </row>
    <row r="48" spans="2:13" ht="24.75" customHeight="1">
      <c r="B48" s="190" t="s">
        <v>98</v>
      </c>
      <c r="C48" s="191"/>
      <c r="D48" s="192">
        <v>2</v>
      </c>
      <c r="E48" s="182">
        <f>C48*D48</f>
        <v>0</v>
      </c>
      <c r="F48" s="193">
        <v>10</v>
      </c>
      <c r="G48" s="194">
        <f>$D48*$F48</f>
        <v>20</v>
      </c>
      <c r="H48" s="182">
        <f>$C48*$G48</f>
        <v>0</v>
      </c>
      <c r="I48" s="195">
        <f>$H48*2</f>
        <v>0</v>
      </c>
      <c r="J48" s="196" t="s">
        <v>14</v>
      </c>
      <c r="K48" s="197" t="s">
        <v>15</v>
      </c>
      <c r="L48" s="198" t="s">
        <v>99</v>
      </c>
      <c r="M48" s="199" t="s">
        <v>17</v>
      </c>
    </row>
    <row r="49" spans="2:13" ht="24.75" customHeight="1">
      <c r="B49" s="190" t="s">
        <v>100</v>
      </c>
      <c r="C49" s="191"/>
      <c r="D49" s="192">
        <v>2</v>
      </c>
      <c r="E49" s="182">
        <f>C49*D49</f>
        <v>0</v>
      </c>
      <c r="F49" s="193">
        <v>10</v>
      </c>
      <c r="G49" s="194">
        <f>$D49*$F49</f>
        <v>20</v>
      </c>
      <c r="H49" s="182">
        <f>$C49*$G49</f>
        <v>0</v>
      </c>
      <c r="I49" s="195">
        <f>$H49*2</f>
        <v>0</v>
      </c>
      <c r="J49" s="196">
        <f>H49*2</f>
        <v>0</v>
      </c>
      <c r="K49" s="197" t="s">
        <v>19</v>
      </c>
      <c r="L49" s="198" t="s">
        <v>101</v>
      </c>
      <c r="M49" s="199" t="s">
        <v>102</v>
      </c>
    </row>
    <row r="50" spans="2:13" ht="24.75" customHeight="1">
      <c r="B50" s="200" t="s">
        <v>103</v>
      </c>
      <c r="C50" s="201"/>
      <c r="D50" s="202">
        <v>2</v>
      </c>
      <c r="E50" s="182">
        <f>C50*D50</f>
        <v>0</v>
      </c>
      <c r="F50" s="203">
        <v>10</v>
      </c>
      <c r="G50" s="204">
        <f>$D50*$F50</f>
        <v>20</v>
      </c>
      <c r="H50" s="182">
        <f>$C50*$G50</f>
        <v>0</v>
      </c>
      <c r="I50" s="195">
        <f>$H50*2</f>
        <v>0</v>
      </c>
      <c r="J50" s="205" t="s">
        <v>14</v>
      </c>
      <c r="K50" s="206" t="s">
        <v>23</v>
      </c>
      <c r="L50" s="207" t="s">
        <v>104</v>
      </c>
      <c r="M50" s="208"/>
    </row>
    <row r="51" spans="2:13" ht="24.75" customHeight="1">
      <c r="B51" s="209"/>
      <c r="C51" s="210"/>
      <c r="D51" s="211"/>
      <c r="E51" s="211"/>
      <c r="F51" s="211"/>
      <c r="G51" s="211"/>
      <c r="H51" s="211"/>
      <c r="I51" s="211"/>
      <c r="J51" s="211"/>
      <c r="K51" s="211"/>
      <c r="L51" s="212"/>
      <c r="M51" s="213"/>
    </row>
    <row r="52" spans="2:13" ht="24.75" customHeight="1">
      <c r="B52" s="179" t="s">
        <v>105</v>
      </c>
      <c r="C52" s="180"/>
      <c r="D52" s="181">
        <v>2</v>
      </c>
      <c r="E52" s="182">
        <f>C52*D52</f>
        <v>0</v>
      </c>
      <c r="F52" s="183">
        <v>15</v>
      </c>
      <c r="G52" s="184">
        <f>$D52*$F52</f>
        <v>30</v>
      </c>
      <c r="H52" s="182">
        <f>$C52*$G52</f>
        <v>0</v>
      </c>
      <c r="I52" s="195">
        <f>$H52*2</f>
        <v>0</v>
      </c>
      <c r="J52" s="186">
        <f>$H52*1</f>
        <v>0</v>
      </c>
      <c r="K52" s="187" t="s">
        <v>26</v>
      </c>
      <c r="L52" s="188" t="s">
        <v>106</v>
      </c>
      <c r="M52" s="189" t="s">
        <v>107</v>
      </c>
    </row>
    <row r="53" spans="2:13" ht="24.75" customHeight="1">
      <c r="B53" s="214" t="s">
        <v>108</v>
      </c>
      <c r="C53" s="201"/>
      <c r="D53" s="202">
        <v>2</v>
      </c>
      <c r="E53" s="182">
        <f>C53*D53</f>
        <v>0</v>
      </c>
      <c r="F53" s="203">
        <v>15</v>
      </c>
      <c r="G53" s="204">
        <f>$D53*$F53</f>
        <v>30</v>
      </c>
      <c r="H53" s="182">
        <f>$C53*$G53</f>
        <v>0</v>
      </c>
      <c r="I53" s="195">
        <f>$H53*2</f>
        <v>0</v>
      </c>
      <c r="J53" s="205">
        <f>$I53*2</f>
        <v>0</v>
      </c>
      <c r="K53" s="206" t="s">
        <v>30</v>
      </c>
      <c r="L53" s="207" t="s">
        <v>109</v>
      </c>
      <c r="M53" s="208" t="s">
        <v>110</v>
      </c>
    </row>
    <row r="54" spans="2:13" ht="24.75" customHeight="1">
      <c r="B54" s="190" t="s">
        <v>111</v>
      </c>
      <c r="C54" s="191"/>
      <c r="D54" s="192">
        <v>2</v>
      </c>
      <c r="E54" s="182">
        <f>C54*D54</f>
        <v>0</v>
      </c>
      <c r="F54" s="193">
        <v>15</v>
      </c>
      <c r="G54" s="194">
        <f>$D54*$F54</f>
        <v>30</v>
      </c>
      <c r="H54" s="182">
        <f>$C54*$G54</f>
        <v>0</v>
      </c>
      <c r="I54" s="195">
        <f>$H54*2</f>
        <v>0</v>
      </c>
      <c r="J54" s="196">
        <f>$I54*2</f>
        <v>0</v>
      </c>
      <c r="K54" s="197" t="s">
        <v>34</v>
      </c>
      <c r="L54" s="198" t="s">
        <v>112</v>
      </c>
      <c r="M54" s="199" t="s">
        <v>113</v>
      </c>
    </row>
    <row r="55" spans="2:13" ht="24.75" customHeight="1">
      <c r="B55" s="209"/>
      <c r="C55" s="210"/>
      <c r="D55" s="211"/>
      <c r="E55" s="211"/>
      <c r="F55" s="211"/>
      <c r="G55" s="211"/>
      <c r="H55" s="211"/>
      <c r="I55" s="211"/>
      <c r="J55" s="211"/>
      <c r="K55" s="211"/>
      <c r="L55" s="212"/>
      <c r="M55" s="213"/>
    </row>
    <row r="57" ht="24.75" customHeight="1">
      <c r="A57" s="100" t="s">
        <v>7</v>
      </c>
    </row>
    <row r="58" spans="1:13" ht="24.75" customHeight="1">
      <c r="A58" s="1" t="s">
        <v>76</v>
      </c>
      <c r="B58"/>
      <c r="C58" s="215" t="s">
        <v>114</v>
      </c>
      <c r="D58" s="215" t="s">
        <v>115</v>
      </c>
      <c r="E58" s="216" t="s">
        <v>116</v>
      </c>
      <c r="F58" s="217" t="s">
        <v>117</v>
      </c>
      <c r="G58" s="217" t="s">
        <v>118</v>
      </c>
      <c r="H58" s="217" t="s">
        <v>119</v>
      </c>
      <c r="I58" s="217" t="s">
        <v>120</v>
      </c>
      <c r="J58" s="218" t="s">
        <v>121</v>
      </c>
      <c r="K58" s="4"/>
      <c r="M58" s="2"/>
    </row>
    <row r="59" spans="2:13" ht="24.75" customHeight="1">
      <c r="B59" s="106" t="s">
        <v>64</v>
      </c>
      <c r="C59" s="135">
        <f>H36+H39+H43</f>
        <v>0</v>
      </c>
      <c r="D59" s="135">
        <f>H37+I42</f>
        <v>0</v>
      </c>
      <c r="E59" s="135">
        <f>I42</f>
        <v>0</v>
      </c>
      <c r="F59" s="135">
        <f>H39+I43</f>
        <v>0</v>
      </c>
      <c r="G59" s="135">
        <f>I43</f>
        <v>0</v>
      </c>
      <c r="H59" s="135">
        <f>H36+H37+H38+H42</f>
        <v>0</v>
      </c>
      <c r="I59" s="135">
        <f>H38+H41</f>
        <v>0</v>
      </c>
      <c r="J59" s="135">
        <f>H41</f>
        <v>0</v>
      </c>
      <c r="K59" s="4"/>
      <c r="M59" s="2"/>
    </row>
    <row r="60" spans="2:13" ht="24.75" customHeight="1">
      <c r="B60" s="106" t="s">
        <v>65</v>
      </c>
      <c r="C60" s="219"/>
      <c r="D60" s="219"/>
      <c r="E60" s="220"/>
      <c r="F60" s="221"/>
      <c r="G60" s="221"/>
      <c r="H60" s="221"/>
      <c r="I60" s="221"/>
      <c r="J60" s="222"/>
      <c r="K60" s="4"/>
      <c r="M60" s="2"/>
    </row>
    <row r="61" spans="2:13" ht="24.75" customHeight="1">
      <c r="B61" s="106" t="s">
        <v>66</v>
      </c>
      <c r="C61" s="163">
        <f>C59-C60</f>
        <v>0</v>
      </c>
      <c r="D61" s="164">
        <f>D59-D60</f>
        <v>0</v>
      </c>
      <c r="E61" s="164">
        <f>E59-E60</f>
        <v>0</v>
      </c>
      <c r="F61" s="164">
        <f>F59-F60</f>
        <v>0</v>
      </c>
      <c r="G61" s="164">
        <f>G59-G60</f>
        <v>0</v>
      </c>
      <c r="H61" s="164">
        <f>H59-H60</f>
        <v>0</v>
      </c>
      <c r="I61" s="164">
        <f>I59-I60</f>
        <v>0</v>
      </c>
      <c r="J61" s="164">
        <f>J59-J60</f>
        <v>0</v>
      </c>
      <c r="K61" s="4"/>
      <c r="M61" s="2"/>
    </row>
    <row r="62" spans="2:13" ht="24.75" customHeight="1">
      <c r="B62"/>
      <c r="C62" s="2"/>
      <c r="D62" s="3"/>
      <c r="K62" s="4"/>
      <c r="M62" s="2"/>
    </row>
    <row r="63" spans="1:13" ht="24.75" customHeight="1">
      <c r="A63" s="1" t="s">
        <v>95</v>
      </c>
      <c r="B63"/>
      <c r="C63" s="223" t="s">
        <v>122</v>
      </c>
      <c r="D63" s="224" t="s">
        <v>123</v>
      </c>
      <c r="E63" s="225" t="s">
        <v>124</v>
      </c>
      <c r="F63" s="225" t="s">
        <v>125</v>
      </c>
      <c r="G63" s="225" t="s">
        <v>126</v>
      </c>
      <c r="H63" s="225" t="s">
        <v>127</v>
      </c>
      <c r="I63" s="225" t="s">
        <v>128</v>
      </c>
      <c r="J63" s="226" t="s">
        <v>129</v>
      </c>
      <c r="K63" s="4"/>
      <c r="M63" s="2"/>
    </row>
    <row r="64" spans="2:14" ht="24.75" customHeight="1">
      <c r="B64" s="106" t="s">
        <v>64</v>
      </c>
      <c r="C64" s="192">
        <f>H47+H50+H54</f>
        <v>0</v>
      </c>
      <c r="D64" s="192">
        <f>H48+I53</f>
        <v>0</v>
      </c>
      <c r="E64" s="192">
        <f>I53</f>
        <v>0</v>
      </c>
      <c r="F64" s="192">
        <f>H50+I54</f>
        <v>0</v>
      </c>
      <c r="G64" s="192">
        <f>I54</f>
        <v>0</v>
      </c>
      <c r="H64" s="192">
        <f>H47+H48+H49+H53</f>
        <v>0</v>
      </c>
      <c r="I64" s="192">
        <f>H49+H52</f>
        <v>0</v>
      </c>
      <c r="J64" s="192">
        <f>H52</f>
        <v>0</v>
      </c>
      <c r="K64" s="4"/>
      <c r="L64" s="227"/>
      <c r="M64" s="227"/>
      <c r="N64" s="227"/>
    </row>
    <row r="65" spans="2:13" ht="24.75" customHeight="1">
      <c r="B65" s="106" t="s">
        <v>65</v>
      </c>
      <c r="C65" s="228"/>
      <c r="D65" s="229"/>
      <c r="E65" s="230"/>
      <c r="F65" s="230"/>
      <c r="G65" s="230"/>
      <c r="H65" s="230"/>
      <c r="I65" s="230"/>
      <c r="J65" s="231"/>
      <c r="K65" s="4"/>
      <c r="M65" s="2"/>
    </row>
    <row r="66" spans="2:13" ht="24.75" customHeight="1">
      <c r="B66" s="106" t="s">
        <v>66</v>
      </c>
      <c r="C66" s="210">
        <f>C64-C65</f>
        <v>0</v>
      </c>
      <c r="D66" s="211">
        <f>D64-D65</f>
        <v>0</v>
      </c>
      <c r="E66" s="211">
        <f>E64-E65</f>
        <v>0</v>
      </c>
      <c r="F66" s="211">
        <f>F64-F65</f>
        <v>0</v>
      </c>
      <c r="G66" s="211">
        <f>G64-G65</f>
        <v>0</v>
      </c>
      <c r="H66" s="211">
        <f>H64-H65</f>
        <v>0</v>
      </c>
      <c r="I66" s="211">
        <f>I64-I65</f>
        <v>0</v>
      </c>
      <c r="J66" s="211">
        <f>J64-J65</f>
        <v>0</v>
      </c>
      <c r="K66" s="4"/>
      <c r="M66" s="2"/>
    </row>
    <row r="67" ht="24.75" customHeight="1">
      <c r="A67" s="232"/>
    </row>
    <row r="68" spans="1:14" ht="10.5" customHeight="1">
      <c r="A68" s="119"/>
      <c r="B68" s="120"/>
      <c r="C68" s="121"/>
      <c r="D68" s="120"/>
      <c r="E68" s="120"/>
      <c r="F68" s="120"/>
      <c r="G68" s="120"/>
      <c r="H68" s="120"/>
      <c r="I68" s="120"/>
      <c r="J68" s="120"/>
      <c r="K68" s="120"/>
      <c r="L68" s="122"/>
      <c r="M68" s="122"/>
      <c r="N68" s="120"/>
    </row>
    <row r="70" spans="1:13" ht="24.75" customHeight="1">
      <c r="A70" s="1" t="s">
        <v>130</v>
      </c>
      <c r="B70" s="233" t="s">
        <v>1</v>
      </c>
      <c r="C70" s="234" t="s">
        <v>2</v>
      </c>
      <c r="D70" s="235" t="s">
        <v>3</v>
      </c>
      <c r="E70" s="235" t="s">
        <v>4</v>
      </c>
      <c r="F70" s="236" t="s">
        <v>5</v>
      </c>
      <c r="G70" s="237" t="s">
        <v>6</v>
      </c>
      <c r="H70" s="238" t="s">
        <v>7</v>
      </c>
      <c r="I70" s="236" t="s">
        <v>8</v>
      </c>
      <c r="J70" s="239" t="s">
        <v>9</v>
      </c>
      <c r="K70" s="240" t="s">
        <v>10</v>
      </c>
      <c r="L70" s="241" t="s">
        <v>11</v>
      </c>
      <c r="M70" s="242" t="s">
        <v>12</v>
      </c>
    </row>
    <row r="71" spans="2:13" ht="24.75" customHeight="1">
      <c r="B71" s="243" t="s">
        <v>131</v>
      </c>
      <c r="C71" s="244"/>
      <c r="D71" s="245">
        <v>2</v>
      </c>
      <c r="E71" s="246">
        <f>C71*D71</f>
        <v>0</v>
      </c>
      <c r="F71" s="247">
        <v>10</v>
      </c>
      <c r="G71" s="248">
        <f>$D71*$F71</f>
        <v>20</v>
      </c>
      <c r="H71" s="249">
        <f>$C71*$G71</f>
        <v>0</v>
      </c>
      <c r="I71" s="250">
        <f>$H71*2</f>
        <v>0</v>
      </c>
      <c r="J71" s="251" t="s">
        <v>14</v>
      </c>
      <c r="K71" s="252" t="s">
        <v>15</v>
      </c>
      <c r="L71" s="253" t="s">
        <v>132</v>
      </c>
      <c r="M71" s="254" t="s">
        <v>17</v>
      </c>
    </row>
    <row r="72" spans="2:13" ht="24.75" customHeight="1">
      <c r="B72" s="255" t="s">
        <v>133</v>
      </c>
      <c r="C72" s="256"/>
      <c r="D72" s="257">
        <v>2</v>
      </c>
      <c r="E72" s="246">
        <f>C72*D72</f>
        <v>0</v>
      </c>
      <c r="F72" s="258">
        <v>10</v>
      </c>
      <c r="G72" s="259">
        <f>$D72*$F72</f>
        <v>20</v>
      </c>
      <c r="H72" s="260">
        <f>$C72*$G72</f>
        <v>0</v>
      </c>
      <c r="I72" s="261">
        <f>$H72*2</f>
        <v>0</v>
      </c>
      <c r="J72" s="261">
        <f>$H72*2</f>
        <v>0</v>
      </c>
      <c r="K72" s="262" t="s">
        <v>19</v>
      </c>
      <c r="L72" s="263" t="s">
        <v>134</v>
      </c>
      <c r="M72" s="254" t="s">
        <v>135</v>
      </c>
    </row>
    <row r="73" spans="2:13" ht="24.75" customHeight="1">
      <c r="B73" s="264" t="s">
        <v>136</v>
      </c>
      <c r="C73" s="265"/>
      <c r="D73" s="266">
        <v>2</v>
      </c>
      <c r="E73" s="246">
        <f>C73*D73</f>
        <v>0</v>
      </c>
      <c r="F73" s="267">
        <v>10</v>
      </c>
      <c r="G73" s="268">
        <f>$D73*$F73</f>
        <v>20</v>
      </c>
      <c r="H73" s="269">
        <f>$C73*$G73</f>
        <v>0</v>
      </c>
      <c r="I73" s="270">
        <f>$H73*2</f>
        <v>0</v>
      </c>
      <c r="J73" s="251">
        <f>H73*2</f>
        <v>0</v>
      </c>
      <c r="K73" s="271" t="s">
        <v>23</v>
      </c>
      <c r="L73" s="272" t="s">
        <v>137</v>
      </c>
      <c r="M73" s="273" t="s">
        <v>17</v>
      </c>
    </row>
    <row r="74" spans="2:13" ht="24.75" customHeight="1">
      <c r="B74" s="274"/>
      <c r="C74" s="275"/>
      <c r="D74" s="276"/>
      <c r="E74" s="276"/>
      <c r="F74" s="276"/>
      <c r="G74" s="276"/>
      <c r="H74" s="276"/>
      <c r="I74" s="276"/>
      <c r="J74" s="276"/>
      <c r="K74" s="276"/>
      <c r="L74" s="277"/>
      <c r="M74" s="278"/>
    </row>
    <row r="75" spans="2:13" ht="24.75" customHeight="1">
      <c r="B75" s="243" t="s">
        <v>138</v>
      </c>
      <c r="C75" s="244"/>
      <c r="D75" s="245">
        <v>2</v>
      </c>
      <c r="E75" s="246">
        <f>C75*D75</f>
        <v>0</v>
      </c>
      <c r="F75" s="247">
        <v>15</v>
      </c>
      <c r="G75" s="248">
        <f>$D75*$F75</f>
        <v>30</v>
      </c>
      <c r="H75" s="249">
        <f>$C75*$G75</f>
        <v>0</v>
      </c>
      <c r="I75" s="250">
        <f>$H75*2</f>
        <v>0</v>
      </c>
      <c r="J75" s="251">
        <f>$H75*1</f>
        <v>0</v>
      </c>
      <c r="K75" s="252" t="s">
        <v>26</v>
      </c>
      <c r="L75" s="253" t="s">
        <v>139</v>
      </c>
      <c r="M75" s="279" t="s">
        <v>140</v>
      </c>
    </row>
    <row r="76" spans="2:13" ht="24.75" customHeight="1">
      <c r="B76" s="264" t="s">
        <v>141</v>
      </c>
      <c r="C76" s="265"/>
      <c r="D76" s="266">
        <v>2</v>
      </c>
      <c r="E76" s="246">
        <f>C76*D76</f>
        <v>0</v>
      </c>
      <c r="F76" s="267">
        <v>15</v>
      </c>
      <c r="G76" s="268">
        <f>$D76*$F76</f>
        <v>30</v>
      </c>
      <c r="H76" s="269">
        <f>$C76*$G76</f>
        <v>0</v>
      </c>
      <c r="I76" s="270">
        <f>$H76*2</f>
        <v>0</v>
      </c>
      <c r="J76" s="280">
        <f>$I76*2</f>
        <v>0</v>
      </c>
      <c r="K76" s="271" t="s">
        <v>30</v>
      </c>
      <c r="L76" s="272" t="s">
        <v>142</v>
      </c>
      <c r="M76" s="273" t="s">
        <v>143</v>
      </c>
    </row>
    <row r="77" spans="2:13" ht="24.75" customHeight="1">
      <c r="B77" s="255" t="s">
        <v>144</v>
      </c>
      <c r="C77" s="256"/>
      <c r="D77" s="257">
        <v>2</v>
      </c>
      <c r="E77" s="246">
        <f>C77*D77</f>
        <v>0</v>
      </c>
      <c r="F77" s="258">
        <v>15</v>
      </c>
      <c r="G77" s="259">
        <f>$D77*$F77</f>
        <v>30</v>
      </c>
      <c r="H77" s="260">
        <f>$C77*$G77</f>
        <v>0</v>
      </c>
      <c r="I77" s="261">
        <f>$H77*2</f>
        <v>0</v>
      </c>
      <c r="J77" s="281">
        <f>$I77*2</f>
        <v>0</v>
      </c>
      <c r="K77" s="262" t="s">
        <v>34</v>
      </c>
      <c r="L77" s="263" t="s">
        <v>145</v>
      </c>
      <c r="M77" s="254" t="s">
        <v>146</v>
      </c>
    </row>
    <row r="78" spans="2:13" ht="24.75" customHeight="1">
      <c r="B78" s="274"/>
      <c r="C78" s="275"/>
      <c r="D78" s="276"/>
      <c r="E78" s="276"/>
      <c r="F78" s="276"/>
      <c r="G78" s="276"/>
      <c r="H78" s="276"/>
      <c r="I78" s="276"/>
      <c r="J78" s="276"/>
      <c r="K78" s="276"/>
      <c r="L78" s="277"/>
      <c r="M78" s="278"/>
    </row>
    <row r="80" spans="1:13" ht="24.75" customHeight="1">
      <c r="A80" s="1" t="s">
        <v>147</v>
      </c>
      <c r="B80" s="282" t="s">
        <v>1</v>
      </c>
      <c r="C80" s="283" t="s">
        <v>2</v>
      </c>
      <c r="D80" s="284" t="s">
        <v>3</v>
      </c>
      <c r="E80" s="284" t="s">
        <v>4</v>
      </c>
      <c r="F80" s="285" t="s">
        <v>5</v>
      </c>
      <c r="G80" s="286" t="s">
        <v>6</v>
      </c>
      <c r="H80" s="287" t="s">
        <v>148</v>
      </c>
      <c r="I80" s="285" t="s">
        <v>8</v>
      </c>
      <c r="J80" s="288" t="s">
        <v>9</v>
      </c>
      <c r="K80" s="289" t="s">
        <v>10</v>
      </c>
      <c r="L80" s="287" t="s">
        <v>11</v>
      </c>
      <c r="M80" s="290" t="s">
        <v>12</v>
      </c>
    </row>
    <row r="81" spans="2:13" ht="24.75" customHeight="1">
      <c r="B81" s="291" t="s">
        <v>149</v>
      </c>
      <c r="C81" s="292"/>
      <c r="D81" s="293">
        <v>2</v>
      </c>
      <c r="E81" s="294">
        <f>C81*D81</f>
        <v>0</v>
      </c>
      <c r="F81" s="295">
        <v>10</v>
      </c>
      <c r="G81" s="296">
        <f>$D81*$F81</f>
        <v>20</v>
      </c>
      <c r="H81" s="297">
        <f>$C81*$G81</f>
        <v>0</v>
      </c>
      <c r="I81" s="298">
        <f>$H81*2</f>
        <v>0</v>
      </c>
      <c r="J81" s="299" t="s">
        <v>14</v>
      </c>
      <c r="K81" s="300" t="s">
        <v>15</v>
      </c>
      <c r="L81" s="301" t="s">
        <v>150</v>
      </c>
      <c r="M81" s="302" t="s">
        <v>17</v>
      </c>
    </row>
    <row r="82" spans="2:13" ht="24.75" customHeight="1">
      <c r="B82" s="303" t="s">
        <v>151</v>
      </c>
      <c r="C82" s="304"/>
      <c r="D82" s="305">
        <v>2</v>
      </c>
      <c r="E82" s="294">
        <f>C82*D82</f>
        <v>0</v>
      </c>
      <c r="F82" s="306">
        <v>10</v>
      </c>
      <c r="G82" s="307">
        <f>$D82*$F82</f>
        <v>20</v>
      </c>
      <c r="H82" s="308">
        <f>$C82*$G82</f>
        <v>0</v>
      </c>
      <c r="I82" s="309">
        <f>$H82*2</f>
        <v>0</v>
      </c>
      <c r="J82" s="310">
        <f>H82*2</f>
        <v>0</v>
      </c>
      <c r="K82" s="311" t="s">
        <v>19</v>
      </c>
      <c r="L82" s="312" t="s">
        <v>152</v>
      </c>
      <c r="M82" s="313" t="s">
        <v>153</v>
      </c>
    </row>
    <row r="83" spans="2:13" ht="24.75" customHeight="1">
      <c r="B83" s="314" t="s">
        <v>154</v>
      </c>
      <c r="C83" s="315"/>
      <c r="D83" s="316">
        <v>2</v>
      </c>
      <c r="E83" s="294">
        <f>C83*D83</f>
        <v>0</v>
      </c>
      <c r="F83" s="317">
        <v>10</v>
      </c>
      <c r="G83" s="318">
        <f>$D83*$F83</f>
        <v>20</v>
      </c>
      <c r="H83" s="319">
        <f>$C83*$G83</f>
        <v>0</v>
      </c>
      <c r="I83" s="309">
        <f>$H83*2</f>
        <v>0</v>
      </c>
      <c r="J83" s="320" t="s">
        <v>14</v>
      </c>
      <c r="K83" s="321" t="s">
        <v>23</v>
      </c>
      <c r="L83" s="322" t="s">
        <v>155</v>
      </c>
      <c r="M83" s="323"/>
    </row>
    <row r="84" spans="2:13" ht="24.75" customHeight="1">
      <c r="B84" s="324"/>
      <c r="C84" s="325"/>
      <c r="D84" s="326"/>
      <c r="E84" s="326"/>
      <c r="F84" s="326"/>
      <c r="G84" s="326"/>
      <c r="H84" s="326"/>
      <c r="I84" s="326"/>
      <c r="J84" s="326"/>
      <c r="K84" s="326"/>
      <c r="L84" s="327"/>
      <c r="M84" s="328"/>
    </row>
    <row r="85" spans="2:13" ht="24.75" customHeight="1">
      <c r="B85" s="291" t="s">
        <v>156</v>
      </c>
      <c r="C85" s="292"/>
      <c r="D85" s="293">
        <v>2</v>
      </c>
      <c r="E85" s="294">
        <f>C85*D85</f>
        <v>0</v>
      </c>
      <c r="F85" s="295">
        <v>15</v>
      </c>
      <c r="G85" s="296">
        <f>$D85*$F85</f>
        <v>30</v>
      </c>
      <c r="H85" s="297">
        <f>$C85*$G85</f>
        <v>0</v>
      </c>
      <c r="I85" s="309">
        <f>$H85*2</f>
        <v>0</v>
      </c>
      <c r="J85" s="299">
        <f>$H85*1</f>
        <v>0</v>
      </c>
      <c r="K85" s="300" t="s">
        <v>26</v>
      </c>
      <c r="L85" s="301" t="s">
        <v>157</v>
      </c>
      <c r="M85" s="302" t="s">
        <v>158</v>
      </c>
    </row>
    <row r="86" spans="2:13" ht="24.75" customHeight="1">
      <c r="B86" s="329" t="s">
        <v>159</v>
      </c>
      <c r="C86" s="315"/>
      <c r="D86" s="316">
        <v>2</v>
      </c>
      <c r="E86" s="294">
        <f>C86*D86</f>
        <v>0</v>
      </c>
      <c r="F86" s="317">
        <v>15</v>
      </c>
      <c r="G86" s="318">
        <f>$D86*$F86</f>
        <v>30</v>
      </c>
      <c r="H86" s="319">
        <f>$C86*$G86</f>
        <v>0</v>
      </c>
      <c r="I86" s="309">
        <f>$H86*2</f>
        <v>0</v>
      </c>
      <c r="J86" s="320">
        <f>$I86*2</f>
        <v>0</v>
      </c>
      <c r="K86" s="321" t="s">
        <v>30</v>
      </c>
      <c r="L86" s="322" t="s">
        <v>160</v>
      </c>
      <c r="M86" s="323" t="s">
        <v>161</v>
      </c>
    </row>
    <row r="87" spans="2:13" ht="24.75" customHeight="1">
      <c r="B87" s="303" t="s">
        <v>162</v>
      </c>
      <c r="C87" s="304"/>
      <c r="D87" s="305">
        <v>2</v>
      </c>
      <c r="E87" s="294">
        <f>C87*D87</f>
        <v>0</v>
      </c>
      <c r="F87" s="306">
        <v>15</v>
      </c>
      <c r="G87" s="307">
        <f>$D87*$F87</f>
        <v>30</v>
      </c>
      <c r="H87" s="308">
        <f>$C87*$G87</f>
        <v>0</v>
      </c>
      <c r="I87" s="309">
        <f>$H87*2</f>
        <v>0</v>
      </c>
      <c r="J87" s="310">
        <f>$I87*2</f>
        <v>0</v>
      </c>
      <c r="K87" s="311" t="s">
        <v>34</v>
      </c>
      <c r="L87" s="312" t="s">
        <v>163</v>
      </c>
      <c r="M87" s="313" t="s">
        <v>164</v>
      </c>
    </row>
    <row r="88" spans="2:13" ht="24.75" customHeight="1">
      <c r="B88" s="324"/>
      <c r="C88" s="325"/>
      <c r="D88" s="326"/>
      <c r="E88" s="326"/>
      <c r="F88" s="326"/>
      <c r="G88" s="326"/>
      <c r="H88" s="326"/>
      <c r="I88" s="326"/>
      <c r="J88" s="326"/>
      <c r="K88" s="326"/>
      <c r="L88" s="327"/>
      <c r="M88" s="328"/>
    </row>
    <row r="90" ht="24.75" customHeight="1">
      <c r="A90" s="100" t="s">
        <v>148</v>
      </c>
    </row>
    <row r="91" spans="1:256" s="2" customFormat="1" ht="24.75" customHeight="1">
      <c r="A91" s="1" t="s">
        <v>130</v>
      </c>
      <c r="B91"/>
      <c r="C91" s="330" t="s">
        <v>165</v>
      </c>
      <c r="D91" s="331" t="s">
        <v>166</v>
      </c>
      <c r="E91" s="332" t="s">
        <v>167</v>
      </c>
      <c r="F91" s="332" t="s">
        <v>168</v>
      </c>
      <c r="G91" s="332" t="s">
        <v>169</v>
      </c>
      <c r="H91" s="332" t="s">
        <v>170</v>
      </c>
      <c r="I91" s="333" t="s">
        <v>171</v>
      </c>
      <c r="J91" s="4"/>
      <c r="K91" s="4"/>
      <c r="IV91"/>
    </row>
    <row r="92" spans="1:256" s="2" customFormat="1" ht="24.75" customHeight="1">
      <c r="A92" s="1"/>
      <c r="B92" s="106" t="s">
        <v>64</v>
      </c>
      <c r="C92" s="245">
        <f>H71+H73+I76+H77</f>
        <v>0</v>
      </c>
      <c r="D92" s="245">
        <f>I76</f>
        <v>0</v>
      </c>
      <c r="E92" s="245">
        <f>H73+I77</f>
        <v>0</v>
      </c>
      <c r="F92" s="245">
        <f>I77</f>
        <v>0</v>
      </c>
      <c r="G92" s="245">
        <f>H71+H72+H76</f>
        <v>0</v>
      </c>
      <c r="H92" s="245">
        <f>H72+H75</f>
        <v>0</v>
      </c>
      <c r="I92" s="245">
        <f>I75</f>
        <v>0</v>
      </c>
      <c r="J92" s="4"/>
      <c r="K92" s="4"/>
      <c r="IV92"/>
    </row>
    <row r="93" spans="1:256" s="2" customFormat="1" ht="24.75" customHeight="1">
      <c r="A93" s="1"/>
      <c r="B93" s="106" t="s">
        <v>65</v>
      </c>
      <c r="C93" s="334"/>
      <c r="D93" s="335"/>
      <c r="E93" s="336"/>
      <c r="F93" s="336"/>
      <c r="G93" s="336"/>
      <c r="H93" s="336"/>
      <c r="I93" s="337"/>
      <c r="J93" s="4"/>
      <c r="K93" s="4"/>
      <c r="IV93"/>
    </row>
    <row r="94" spans="1:256" s="2" customFormat="1" ht="24.75" customHeight="1">
      <c r="A94" s="1"/>
      <c r="B94" s="338" t="s">
        <v>66</v>
      </c>
      <c r="C94" s="275">
        <f>C92-C93</f>
        <v>0</v>
      </c>
      <c r="D94" s="276">
        <f>D92-D93</f>
        <v>0</v>
      </c>
      <c r="E94" s="276">
        <f>E92-E93</f>
        <v>0</v>
      </c>
      <c r="F94" s="276">
        <f>F92-F93</f>
        <v>0</v>
      </c>
      <c r="G94" s="276">
        <f>G92-G93</f>
        <v>0</v>
      </c>
      <c r="H94" s="276">
        <f>H92-H93</f>
        <v>0</v>
      </c>
      <c r="I94" s="276">
        <f>I92-I93</f>
        <v>0</v>
      </c>
      <c r="J94" s="4"/>
      <c r="K94" s="4"/>
      <c r="IV94"/>
    </row>
    <row r="95" spans="2:13" ht="24.75" customHeight="1">
      <c r="B95"/>
      <c r="C95" s="2"/>
      <c r="D95" s="3"/>
      <c r="K95" s="4"/>
      <c r="M95" s="2"/>
    </row>
    <row r="96" spans="1:256" s="2" customFormat="1" ht="24.75" customHeight="1">
      <c r="A96" s="1" t="s">
        <v>147</v>
      </c>
      <c r="B96"/>
      <c r="C96" s="339" t="s">
        <v>172</v>
      </c>
      <c r="D96" s="340" t="s">
        <v>173</v>
      </c>
      <c r="E96" s="340" t="s">
        <v>174</v>
      </c>
      <c r="F96" s="340" t="s">
        <v>175</v>
      </c>
      <c r="G96" s="340" t="s">
        <v>176</v>
      </c>
      <c r="H96" s="340" t="s">
        <v>177</v>
      </c>
      <c r="I96" s="341" t="s">
        <v>178</v>
      </c>
      <c r="J96" s="4"/>
      <c r="K96" s="4"/>
      <c r="IV96"/>
    </row>
    <row r="97" spans="1:256" s="2" customFormat="1" ht="24.75" customHeight="1">
      <c r="A97" s="1"/>
      <c r="B97" s="106" t="s">
        <v>64</v>
      </c>
      <c r="C97" s="293">
        <f>H81+H83+I86+H87</f>
        <v>0</v>
      </c>
      <c r="D97" s="293">
        <f>I86</f>
        <v>0</v>
      </c>
      <c r="E97" s="293">
        <f>H83+I87</f>
        <v>0</v>
      </c>
      <c r="F97" s="293">
        <f>I87</f>
        <v>0</v>
      </c>
      <c r="G97" s="293">
        <f>H81+H82+H86</f>
        <v>0</v>
      </c>
      <c r="H97" s="293">
        <f>H82+H85</f>
        <v>0</v>
      </c>
      <c r="I97" s="293">
        <f>I85</f>
        <v>0</v>
      </c>
      <c r="J97" s="4"/>
      <c r="K97" s="4"/>
      <c r="IV97"/>
    </row>
    <row r="98" spans="1:256" s="2" customFormat="1" ht="24.75" customHeight="1">
      <c r="A98" s="1"/>
      <c r="B98" s="106" t="s">
        <v>65</v>
      </c>
      <c r="C98" s="342"/>
      <c r="D98" s="343"/>
      <c r="E98" s="343"/>
      <c r="F98" s="343"/>
      <c r="G98" s="343"/>
      <c r="H98" s="343"/>
      <c r="I98" s="344"/>
      <c r="J98" s="4"/>
      <c r="K98" s="4"/>
      <c r="IV98"/>
    </row>
    <row r="99" spans="1:256" s="2" customFormat="1" ht="24.75" customHeight="1">
      <c r="A99" s="1"/>
      <c r="B99" s="106" t="s">
        <v>66</v>
      </c>
      <c r="C99" s="325">
        <f>C97-C98</f>
        <v>0</v>
      </c>
      <c r="D99" s="326">
        <f>D97-D98</f>
        <v>0</v>
      </c>
      <c r="E99" s="326">
        <f>E97-E98</f>
        <v>0</v>
      </c>
      <c r="F99" s="326">
        <f>F97-F98</f>
        <v>0</v>
      </c>
      <c r="G99" s="326">
        <f>G97-G98</f>
        <v>0</v>
      </c>
      <c r="H99" s="326">
        <f>H97-H98</f>
        <v>0</v>
      </c>
      <c r="I99" s="326">
        <f>I97-I98</f>
        <v>0</v>
      </c>
      <c r="J99" s="4"/>
      <c r="K99" s="4"/>
      <c r="IV9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="95" zoomScaleNormal="95" workbookViewId="0" topLeftCell="D16">
      <selection activeCell="J24" sqref="J24"/>
    </sheetView>
  </sheetViews>
  <sheetFormatPr defaultColWidth="21.7109375" defaultRowHeight="19.5" customHeight="1"/>
  <cols>
    <col min="1" max="1" width="20.8515625" style="345" customWidth="1"/>
    <col min="2" max="7" width="20.8515625" style="346" customWidth="1"/>
    <col min="8" max="16384" width="20.8515625" style="347" customWidth="1"/>
  </cols>
  <sheetData>
    <row r="1" spans="1:6" ht="19.5" customHeight="1">
      <c r="A1" s="47" t="s">
        <v>179</v>
      </c>
      <c r="B1" s="18" t="s">
        <v>180</v>
      </c>
      <c r="C1" s="18"/>
      <c r="D1" s="18"/>
      <c r="E1"/>
      <c r="F1"/>
    </row>
    <row r="2" spans="1:6" ht="19.5" customHeight="1">
      <c r="A2" s="15" t="s">
        <v>13</v>
      </c>
      <c r="B2" s="16">
        <v>75</v>
      </c>
      <c r="C2" s="16"/>
      <c r="D2" s="16"/>
      <c r="E2"/>
      <c r="F2"/>
    </row>
    <row r="3" spans="1:6" ht="19.5" customHeight="1">
      <c r="A3" s="27" t="s">
        <v>18</v>
      </c>
      <c r="B3" s="28">
        <v>30</v>
      </c>
      <c r="C3" s="28"/>
      <c r="D3" s="28"/>
      <c r="E3"/>
      <c r="F3"/>
    </row>
    <row r="4" spans="1:6" ht="19.5" customHeight="1">
      <c r="A4" s="37" t="s">
        <v>22</v>
      </c>
      <c r="B4" s="38">
        <v>30</v>
      </c>
      <c r="C4" s="38"/>
      <c r="D4" s="38"/>
      <c r="E4"/>
      <c r="F4"/>
    </row>
    <row r="5" spans="1:6" ht="19.5" customHeight="1">
      <c r="A5" s="47"/>
      <c r="B5" s="18"/>
      <c r="C5" s="18"/>
      <c r="D5" s="18"/>
      <c r="E5"/>
      <c r="F5"/>
    </row>
    <row r="6" spans="1:6" ht="19.5" customHeight="1">
      <c r="A6" s="15" t="s">
        <v>25</v>
      </c>
      <c r="B6" s="16">
        <v>45</v>
      </c>
      <c r="C6" s="16"/>
      <c r="D6" s="16"/>
      <c r="E6"/>
      <c r="F6"/>
    </row>
    <row r="7" spans="1:6" ht="19.5" customHeight="1">
      <c r="A7" s="37" t="s">
        <v>29</v>
      </c>
      <c r="B7" s="38">
        <v>20</v>
      </c>
      <c r="C7" s="38"/>
      <c r="D7" s="38"/>
      <c r="E7"/>
      <c r="F7"/>
    </row>
    <row r="8" spans="1:6" ht="19.5" customHeight="1">
      <c r="A8" s="27" t="s">
        <v>33</v>
      </c>
      <c r="B8" s="28">
        <v>20</v>
      </c>
      <c r="C8" s="28"/>
      <c r="D8" s="28"/>
      <c r="E8"/>
      <c r="F8"/>
    </row>
    <row r="9" spans="1:6" ht="19.5" customHeight="1">
      <c r="A9" s="47"/>
      <c r="B9" s="18"/>
      <c r="C9" s="18"/>
      <c r="D9" s="18"/>
      <c r="E9"/>
      <c r="F9"/>
    </row>
    <row r="10" spans="1:5" ht="19.5" customHeight="1">
      <c r="A10" s="74" t="s">
        <v>40</v>
      </c>
      <c r="B10" s="75">
        <v>75</v>
      </c>
      <c r="C10" s="75"/>
      <c r="D10" s="75"/>
      <c r="E10"/>
    </row>
    <row r="11" spans="1:5" ht="19.5" customHeight="1">
      <c r="A11" s="74" t="s">
        <v>42</v>
      </c>
      <c r="B11" s="75">
        <v>30</v>
      </c>
      <c r="C11" s="75"/>
      <c r="D11" s="75"/>
      <c r="E11"/>
    </row>
    <row r="12" spans="1:5" ht="19.5" customHeight="1">
      <c r="A12" s="85" t="s">
        <v>45</v>
      </c>
      <c r="B12" s="86">
        <v>30</v>
      </c>
      <c r="C12" s="86"/>
      <c r="D12" s="86"/>
      <c r="E12"/>
    </row>
    <row r="13" spans="1:5" ht="19.5" customHeight="1">
      <c r="A13" s="95"/>
      <c r="B13" s="96"/>
      <c r="C13" s="96"/>
      <c r="D13" s="96"/>
      <c r="E13"/>
    </row>
    <row r="14" spans="1:5" ht="19.5" customHeight="1">
      <c r="A14" s="62" t="s">
        <v>47</v>
      </c>
      <c r="B14" s="63">
        <v>45</v>
      </c>
      <c r="C14" s="63"/>
      <c r="D14" s="63"/>
      <c r="E14"/>
    </row>
    <row r="15" spans="1:5" ht="19.5" customHeight="1">
      <c r="A15" s="99" t="s">
        <v>50</v>
      </c>
      <c r="B15" s="86">
        <v>20</v>
      </c>
      <c r="C15" s="86"/>
      <c r="D15" s="86"/>
      <c r="E15"/>
    </row>
    <row r="16" spans="1:5" ht="19.5" customHeight="1">
      <c r="A16" s="74" t="s">
        <v>53</v>
      </c>
      <c r="B16" s="75">
        <v>20</v>
      </c>
      <c r="C16" s="75"/>
      <c r="D16" s="75"/>
      <c r="E16"/>
    </row>
    <row r="17" spans="1:7" ht="19.5" customHeight="1">
      <c r="A17" s="95"/>
      <c r="B17" s="96"/>
      <c r="C17" s="96"/>
      <c r="D17" s="96"/>
      <c r="E17" s="96"/>
      <c r="F17" s="96"/>
      <c r="G17" s="96"/>
    </row>
    <row r="18" spans="1:9" ht="19.5" customHeight="1">
      <c r="A18" s="95"/>
      <c r="B18" s="96" t="s">
        <v>181</v>
      </c>
      <c r="C18" s="96" t="s">
        <v>182</v>
      </c>
      <c r="D18" s="96" t="s">
        <v>183</v>
      </c>
      <c r="E18" s="96" t="s">
        <v>184</v>
      </c>
      <c r="F18" s="96" t="s">
        <v>185</v>
      </c>
      <c r="G18" s="96" t="s">
        <v>186</v>
      </c>
      <c r="H18" s="96" t="s">
        <v>187</v>
      </c>
      <c r="I18"/>
    </row>
    <row r="19" spans="1:9" ht="19.5" customHeight="1">
      <c r="A19" s="133" t="s">
        <v>77</v>
      </c>
      <c r="B19" s="134"/>
      <c r="C19" s="134"/>
      <c r="D19" s="134"/>
      <c r="E19" s="134"/>
      <c r="F19" s="134"/>
      <c r="G19" s="134"/>
      <c r="H19" s="134"/>
      <c r="I19"/>
    </row>
    <row r="20" spans="1:10" ht="19.5" customHeight="1">
      <c r="A20" s="133" t="s">
        <v>79</v>
      </c>
      <c r="B20" s="134"/>
      <c r="C20" s="134"/>
      <c r="D20" s="134"/>
      <c r="E20" s="134"/>
      <c r="F20" s="134"/>
      <c r="G20" s="134"/>
      <c r="H20" s="134"/>
      <c r="I20" s="347">
        <f>B20+C20+D20+E20+F20+G20+H20</f>
        <v>0</v>
      </c>
      <c r="J20"/>
    </row>
    <row r="21" spans="1:10" ht="19.5" customHeight="1">
      <c r="A21" s="145" t="s">
        <v>81</v>
      </c>
      <c r="B21" s="146"/>
      <c r="C21" s="146"/>
      <c r="D21" s="146"/>
      <c r="E21" s="146"/>
      <c r="F21" s="146"/>
      <c r="G21" s="146"/>
      <c r="H21" s="146"/>
      <c r="I21" s="347">
        <f>B21+C21+D21+E21+F21+G21+H21</f>
        <v>0</v>
      </c>
      <c r="J21"/>
    </row>
    <row r="22" spans="1:10" ht="19.5" customHeight="1">
      <c r="A22" s="153" t="s">
        <v>84</v>
      </c>
      <c r="B22" s="154"/>
      <c r="C22" s="154"/>
      <c r="D22" s="154"/>
      <c r="E22" s="154"/>
      <c r="F22" s="154"/>
      <c r="G22" s="154"/>
      <c r="H22" s="154"/>
      <c r="I22" s="347">
        <f>B22+C22+D22+E22+F22+G22+H22</f>
        <v>0</v>
      </c>
      <c r="J22"/>
    </row>
    <row r="23" spans="1:10" ht="19.5" customHeight="1">
      <c r="A23" s="162"/>
      <c r="B23" s="163"/>
      <c r="C23" s="163"/>
      <c r="D23" s="163"/>
      <c r="E23" s="163"/>
      <c r="F23" s="163"/>
      <c r="G23" s="163"/>
      <c r="H23" s="163"/>
      <c r="I23" s="348"/>
      <c r="J23"/>
    </row>
    <row r="24" spans="1:10" ht="19.5" customHeight="1">
      <c r="A24" s="133" t="s">
        <v>86</v>
      </c>
      <c r="B24" s="134"/>
      <c r="C24" s="134"/>
      <c r="D24" s="134"/>
      <c r="E24" s="134"/>
      <c r="F24" s="134"/>
      <c r="G24" s="134"/>
      <c r="H24" s="134"/>
      <c r="I24" s="347">
        <f>B24+C24+D24+E24+F24+G24+H24</f>
        <v>0</v>
      </c>
      <c r="J24"/>
    </row>
    <row r="25" spans="1:10" ht="19.5" customHeight="1">
      <c r="A25" s="153" t="s">
        <v>89</v>
      </c>
      <c r="B25" s="154"/>
      <c r="C25" s="154"/>
      <c r="D25" s="154"/>
      <c r="E25" s="154"/>
      <c r="F25" s="154"/>
      <c r="G25" s="154"/>
      <c r="H25" s="154"/>
      <c r="I25" s="347">
        <f>B25+C25+D25+E25+F25+G25+H25</f>
        <v>0</v>
      </c>
      <c r="J25"/>
    </row>
    <row r="26" spans="1:10" ht="19.5" customHeight="1">
      <c r="A26" s="145" t="s">
        <v>92</v>
      </c>
      <c r="B26" s="146"/>
      <c r="C26" s="146"/>
      <c r="D26" s="146"/>
      <c r="E26" s="146"/>
      <c r="F26" s="146"/>
      <c r="G26" s="146"/>
      <c r="H26" s="146"/>
      <c r="I26" s="347">
        <f>B26+C26+D26+E26+F26+G26+H26</f>
        <v>0</v>
      </c>
      <c r="J26"/>
    </row>
    <row r="27" spans="1:10" ht="19.5" customHeight="1">
      <c r="A27" s="162"/>
      <c r="B27" s="163"/>
      <c r="C27" s="163"/>
      <c r="D27" s="163"/>
      <c r="E27" s="163"/>
      <c r="F27" s="163"/>
      <c r="G27" s="163"/>
      <c r="H27" s="163"/>
      <c r="I27" s="348"/>
      <c r="J27"/>
    </row>
    <row r="28" spans="1:10" ht="19.5" customHeight="1">
      <c r="A28" s="179" t="s">
        <v>96</v>
      </c>
      <c r="B28" s="180"/>
      <c r="C28" s="180"/>
      <c r="D28" s="180"/>
      <c r="E28" s="180"/>
      <c r="F28" s="180"/>
      <c r="G28" s="180"/>
      <c r="H28" s="180"/>
      <c r="J28"/>
    </row>
    <row r="29" spans="1:10" ht="19.5" customHeight="1">
      <c r="A29" s="190" t="s">
        <v>98</v>
      </c>
      <c r="B29" s="191">
        <v>75</v>
      </c>
      <c r="C29" s="191">
        <v>75</v>
      </c>
      <c r="D29" s="191"/>
      <c r="E29" s="191">
        <v>24</v>
      </c>
      <c r="F29" s="191">
        <v>24</v>
      </c>
      <c r="G29" s="191">
        <v>24</v>
      </c>
      <c r="H29" s="191">
        <v>24</v>
      </c>
      <c r="I29" s="347">
        <f>B29+C29+D29+E29+F29+G29+H29</f>
        <v>246</v>
      </c>
      <c r="J29"/>
    </row>
    <row r="30" spans="1:10" ht="19.5" customHeight="1">
      <c r="A30" s="190" t="s">
        <v>100</v>
      </c>
      <c r="B30" s="191">
        <v>30</v>
      </c>
      <c r="C30" s="191">
        <v>30</v>
      </c>
      <c r="D30" s="191"/>
      <c r="E30" s="191">
        <v>20</v>
      </c>
      <c r="F30" s="191">
        <v>20</v>
      </c>
      <c r="G30" s="191">
        <v>20</v>
      </c>
      <c r="H30" s="191">
        <v>20</v>
      </c>
      <c r="I30" s="347">
        <f>B30+C30+D30+E30+F30+G30+H30</f>
        <v>140</v>
      </c>
      <c r="J30"/>
    </row>
    <row r="31" spans="1:10" s="349" customFormat="1" ht="19.5" customHeight="1">
      <c r="A31" s="200" t="s">
        <v>103</v>
      </c>
      <c r="B31" s="201"/>
      <c r="C31" s="201"/>
      <c r="D31" s="201"/>
      <c r="E31" s="201"/>
      <c r="F31" s="201"/>
      <c r="G31" s="201"/>
      <c r="H31" s="201"/>
      <c r="I31" s="347">
        <f>B31+C31+D31+E31+F31+G31+H31</f>
        <v>0</v>
      </c>
      <c r="J31"/>
    </row>
    <row r="32" spans="1:10" ht="19.5" customHeight="1">
      <c r="A32" s="209"/>
      <c r="B32" s="210"/>
      <c r="C32" s="210"/>
      <c r="D32" s="210"/>
      <c r="E32" s="210"/>
      <c r="F32" s="210"/>
      <c r="G32" s="210"/>
      <c r="H32" s="210"/>
      <c r="I32" s="348"/>
      <c r="J32"/>
    </row>
    <row r="33" spans="1:10" ht="19.5" customHeight="1">
      <c r="A33" s="179" t="s">
        <v>105</v>
      </c>
      <c r="B33" s="180">
        <v>45</v>
      </c>
      <c r="C33" s="180">
        <v>45</v>
      </c>
      <c r="D33" s="180">
        <v>16</v>
      </c>
      <c r="E33" s="180">
        <v>16</v>
      </c>
      <c r="F33" s="180">
        <v>16</v>
      </c>
      <c r="G33" s="180">
        <v>16</v>
      </c>
      <c r="H33" s="180">
        <v>16</v>
      </c>
      <c r="I33" s="347">
        <f>B33+C33+D33+E33+F33+G33+H33</f>
        <v>170</v>
      </c>
      <c r="J33"/>
    </row>
    <row r="34" spans="1:10" ht="19.5" customHeight="1">
      <c r="A34" s="214" t="s">
        <v>108</v>
      </c>
      <c r="B34" s="201">
        <v>20</v>
      </c>
      <c r="C34" s="201">
        <v>20</v>
      </c>
      <c r="D34" s="201">
        <v>10</v>
      </c>
      <c r="E34" s="201">
        <v>10</v>
      </c>
      <c r="F34" s="201">
        <v>10</v>
      </c>
      <c r="G34" s="201">
        <v>10</v>
      </c>
      <c r="H34" s="201">
        <v>10</v>
      </c>
      <c r="I34" s="347">
        <f>B34+C34+D34+E34+F34+G34+H34</f>
        <v>90</v>
      </c>
      <c r="J34"/>
    </row>
    <row r="35" spans="1:10" s="349" customFormat="1" ht="19.5" customHeight="1">
      <c r="A35" s="190" t="s">
        <v>111</v>
      </c>
      <c r="B35" s="191">
        <v>20</v>
      </c>
      <c r="C35" s="191">
        <v>20</v>
      </c>
      <c r="D35" s="191">
        <v>24</v>
      </c>
      <c r="E35" s="191">
        <v>24</v>
      </c>
      <c r="F35" s="191">
        <v>24</v>
      </c>
      <c r="G35" s="191">
        <v>24</v>
      </c>
      <c r="H35" s="191">
        <v>24</v>
      </c>
      <c r="I35" s="347">
        <f>B35+C35+D35+E35+F35+G35+H35</f>
        <v>160</v>
      </c>
      <c r="J35"/>
    </row>
    <row r="36" spans="1:10" s="350" customFormat="1" ht="19.5" customHeight="1">
      <c r="A36" s="209"/>
      <c r="B36" s="210"/>
      <c r="C36" s="210"/>
      <c r="D36" s="210"/>
      <c r="E36" s="210"/>
      <c r="F36" s="210"/>
      <c r="G36" s="210"/>
      <c r="H36" s="210"/>
      <c r="J36"/>
    </row>
    <row r="38" spans="1:8" ht="19.5" customHeight="1">
      <c r="A38" s="351"/>
      <c r="B38" s="351"/>
      <c r="C38" s="351"/>
      <c r="D38"/>
      <c r="E38"/>
      <c r="H38" s="346"/>
    </row>
    <row r="39" spans="1:10" ht="19.5" customHeight="1">
      <c r="A39" s="351"/>
      <c r="B39" s="351"/>
      <c r="C39" s="351"/>
      <c r="D39"/>
      <c r="E39" s="352"/>
      <c r="F39" s="353"/>
      <c r="G39" s="354"/>
      <c r="H39" s="354"/>
      <c r="I39" s="352"/>
      <c r="J39"/>
    </row>
    <row r="40" spans="1:10" ht="19.5" customHeight="1">
      <c r="A40" s="351"/>
      <c r="B40" s="351"/>
      <c r="C40" s="351"/>
      <c r="D40"/>
      <c r="E40" s="351"/>
      <c r="F40" s="351"/>
      <c r="G40" s="351"/>
      <c r="H40" s="351"/>
      <c r="I40" s="351"/>
      <c r="J40"/>
    </row>
    <row r="41" spans="1:10" ht="19.5" customHeight="1">
      <c r="A41" s="351"/>
      <c r="B41" s="351"/>
      <c r="C41" s="351"/>
      <c r="D41"/>
      <c r="E41" s="351"/>
      <c r="F41" s="351"/>
      <c r="G41" s="351"/>
      <c r="H41" s="351"/>
      <c r="I41" s="351"/>
      <c r="J41"/>
    </row>
    <row r="42" spans="1:10" ht="19.5" customHeight="1">
      <c r="A42" s="351"/>
      <c r="B42" s="351"/>
      <c r="C42" s="351"/>
      <c r="D42"/>
      <c r="E42" s="351"/>
      <c r="F42" s="351"/>
      <c r="G42" s="351"/>
      <c r="H42" s="351"/>
      <c r="I42" s="351"/>
      <c r="J42"/>
    </row>
    <row r="43" spans="1:10" ht="19.5" customHeight="1">
      <c r="A43" s="351"/>
      <c r="B43" s="351"/>
      <c r="C43" s="351"/>
      <c r="D43"/>
      <c r="E43" s="351"/>
      <c r="F43" s="351"/>
      <c r="G43" s="351"/>
      <c r="H43" s="351"/>
      <c r="I43" s="351"/>
      <c r="J43"/>
    </row>
    <row r="44" spans="1:10" ht="19.5" customHeight="1">
      <c r="A44" s="351"/>
      <c r="B44" s="351"/>
      <c r="C44" s="351"/>
      <c r="D44"/>
      <c r="E44" s="351"/>
      <c r="F44" s="351"/>
      <c r="G44" s="351"/>
      <c r="H44" s="351"/>
      <c r="I44" s="351"/>
      <c r="J44"/>
    </row>
    <row r="45" spans="1:9" ht="19.5" customHeight="1">
      <c r="A45" s="351"/>
      <c r="B45" s="351"/>
      <c r="C45" s="351"/>
      <c r="D45"/>
      <c r="E45" s="351"/>
      <c r="F45" s="351"/>
      <c r="G45" s="351"/>
      <c r="H45" s="351"/>
      <c r="I45" s="351"/>
    </row>
    <row r="46" spans="1:8" ht="19.5" customHeight="1">
      <c r="A46" s="351"/>
      <c r="B46" s="351"/>
      <c r="C46" s="351"/>
      <c r="D46"/>
      <c r="F46" s="353"/>
      <c r="G46" s="353"/>
      <c r="H46" s="354"/>
    </row>
    <row r="47" spans="1:4" ht="19.5" customHeight="1">
      <c r="A47" s="351"/>
      <c r="B47" s="351"/>
      <c r="C47" s="351"/>
      <c r="D47"/>
    </row>
    <row r="48" spans="1:4" ht="19.5" customHeight="1">
      <c r="A48" s="351"/>
      <c r="B48" s="351"/>
      <c r="C48" s="351"/>
      <c r="D48"/>
    </row>
    <row r="49" spans="1:4" ht="19.5" customHeight="1">
      <c r="A49" s="351"/>
      <c r="B49" s="351"/>
      <c r="C49" s="351"/>
      <c r="D49"/>
    </row>
    <row r="50" spans="1:4" ht="19.5" customHeight="1">
      <c r="A50" s="351"/>
      <c r="B50" s="351"/>
      <c r="C50" s="351"/>
      <c r="D50"/>
    </row>
    <row r="51" spans="1:4" ht="19.5" customHeight="1">
      <c r="A51" s="351"/>
      <c r="B51" s="351"/>
      <c r="C51" s="351"/>
      <c r="D51"/>
    </row>
    <row r="52" spans="1:4" ht="19.5" customHeight="1">
      <c r="A52" s="351"/>
      <c r="B52" s="351"/>
      <c r="C52" s="351"/>
      <c r="D52"/>
    </row>
    <row r="53" spans="1:4" ht="19.5" customHeight="1">
      <c r="A53" s="351"/>
      <c r="B53" s="351"/>
      <c r="C53" s="351"/>
      <c r="D53"/>
    </row>
    <row r="54" spans="1:4" ht="19.5" customHeight="1">
      <c r="A54" s="351"/>
      <c r="B54" s="351"/>
      <c r="C54" s="351"/>
      <c r="D54"/>
    </row>
    <row r="55" spans="1:4" ht="19.5" customHeight="1">
      <c r="A55" s="351"/>
      <c r="B55" s="351"/>
      <c r="C55" s="351"/>
      <c r="D55"/>
    </row>
    <row r="56" spans="1:4" ht="19.5" customHeight="1">
      <c r="A56" s="351"/>
      <c r="B56" s="351"/>
      <c r="C56" s="351"/>
      <c r="D56"/>
    </row>
    <row r="57" spans="1:4" ht="19.5" customHeight="1">
      <c r="A57" s="351"/>
      <c r="B57" s="351"/>
      <c r="C57" s="351"/>
      <c r="D57"/>
    </row>
    <row r="58" spans="1:4" ht="19.5" customHeight="1">
      <c r="A58" s="351"/>
      <c r="B58" s="351"/>
      <c r="C58" s="351"/>
      <c r="D58"/>
    </row>
    <row r="59" spans="1:4" ht="19.5" customHeight="1">
      <c r="A59" s="351"/>
      <c r="B59" s="351"/>
      <c r="C59" s="351"/>
      <c r="D59"/>
    </row>
    <row r="60" spans="1:4" ht="19.5" customHeight="1">
      <c r="A60" s="351"/>
      <c r="B60" s="351"/>
      <c r="C60" s="351"/>
      <c r="D60"/>
    </row>
    <row r="61" spans="1:4" ht="19.5" customHeight="1">
      <c r="A61" s="351"/>
      <c r="B61" s="351"/>
      <c r="C61" s="351"/>
      <c r="D61"/>
    </row>
    <row r="62" spans="1:4" ht="19.5" customHeight="1">
      <c r="A62" s="351"/>
      <c r="B62" s="351"/>
      <c r="C62" s="351"/>
      <c r="D62"/>
    </row>
    <row r="63" spans="1:4" ht="19.5" customHeight="1">
      <c r="A63" s="351"/>
      <c r="B63" s="351"/>
      <c r="C63" s="351"/>
      <c r="D63"/>
    </row>
    <row r="64" spans="1:4" ht="19.5" customHeight="1">
      <c r="A64" s="351"/>
      <c r="B64" s="351"/>
      <c r="C64" s="351"/>
      <c r="D6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2013-07-18T23:00:40Z</dcterms:modified>
  <cp:category/>
  <cp:version/>
  <cp:contentType/>
  <cp:contentStatus/>
  <cp:revision>680</cp:revision>
</cp:coreProperties>
</file>